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/Dropbox (Rust Lab)/Rust Lab Dropbox/Ongoing Projects/Twitter/current biology/to submit/"/>
    </mc:Choice>
  </mc:AlternateContent>
  <xr:revisionPtr revIDLastSave="0" documentId="10_ncr:8100000_{5F0A2A23-2B55-7645-BFBB-1721FD27244A}" xr6:coauthVersionLast="33" xr6:coauthVersionMax="33" xr10:uidLastSave="{00000000-0000-0000-0000-000000000000}"/>
  <bookViews>
    <workbookView xWindow="6560" yWindow="460" windowWidth="26840" windowHeight="15940" xr2:uid="{93513D2C-BCE1-F24E-A15E-5012DBAE3EEB}"/>
  </bookViews>
  <sheets>
    <sheet name="all covariat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59" i="1"/>
  <c r="G60" i="1"/>
  <c r="G61" i="1"/>
  <c r="B62" i="1" l="1"/>
  <c r="B63" i="1" s="1"/>
  <c r="B64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</calcChain>
</file>

<file path=xl/sharedStrings.xml><?xml version="1.0" encoding="utf-8"?>
<sst xmlns="http://schemas.openxmlformats.org/spreadsheetml/2006/main" count="779" uniqueCount="548">
  <si>
    <t>Data Downloaded From</t>
  </si>
  <si>
    <t>Description</t>
  </si>
  <si>
    <t>CodeName</t>
  </si>
  <si>
    <t>Label</t>
  </si>
  <si>
    <t>Count</t>
  </si>
  <si>
    <t>US Census</t>
  </si>
  <si>
    <t>SexAgeRaceHousing_AllFIPS_DEC_10_DP_DPDP1</t>
  </si>
  <si>
    <t>HD01_S020</t>
  </si>
  <si>
    <t>Number; SEX AND AGE - Total population - Median age (years)</t>
  </si>
  <si>
    <t>Age1</t>
  </si>
  <si>
    <t>medianAge</t>
  </si>
  <si>
    <t>HD02_S010</t>
  </si>
  <si>
    <t>Percent; SEX AND AGE - Total population - 40 to 44 years</t>
  </si>
  <si>
    <t>Age10</t>
  </si>
  <si>
    <t>45yo</t>
  </si>
  <si>
    <t>HD02_S011</t>
  </si>
  <si>
    <t>Percent; SEX AND AGE - Total population - 45 to 49 years</t>
  </si>
  <si>
    <t>Age11</t>
  </si>
  <si>
    <t>50yo</t>
  </si>
  <si>
    <t>HD02_S012</t>
  </si>
  <si>
    <t>Percent; SEX AND AGE - Total population - 50 to 54 years</t>
  </si>
  <si>
    <t>Age12</t>
  </si>
  <si>
    <t>55yo</t>
  </si>
  <si>
    <t>HD02_S013</t>
  </si>
  <si>
    <t>Percent; SEX AND AGE - Total population - 55 to 59 years</t>
  </si>
  <si>
    <t>Age13</t>
  </si>
  <si>
    <t>60yo</t>
  </si>
  <si>
    <t>HD02_S014</t>
  </si>
  <si>
    <t>Percent; SEX AND AGE - Total population - 60 to 64 years</t>
  </si>
  <si>
    <t>Age14</t>
  </si>
  <si>
    <t>65yo</t>
  </si>
  <si>
    <t>HD02_S015</t>
  </si>
  <si>
    <t>Percent; SEX AND AGE - Total population - 65 to 69 years</t>
  </si>
  <si>
    <t>Age15</t>
  </si>
  <si>
    <t>70yo</t>
  </si>
  <si>
    <t>HD02_S016</t>
  </si>
  <si>
    <t>Percent; SEX AND AGE - Total population - 70 to 74 years</t>
  </si>
  <si>
    <t>Age16</t>
  </si>
  <si>
    <t>75yo</t>
  </si>
  <si>
    <t>HD02_S017</t>
  </si>
  <si>
    <t>Percent; SEX AND AGE - Total population - 75 to 79 years</t>
  </si>
  <si>
    <t>Age17</t>
  </si>
  <si>
    <t>80yo</t>
  </si>
  <si>
    <t>HD02_S018</t>
  </si>
  <si>
    <t>Percent; SEX AND AGE - Total population - 80 to 84 years</t>
  </si>
  <si>
    <t>Age18</t>
  </si>
  <si>
    <t>85yo</t>
  </si>
  <si>
    <t>HD02_S019</t>
  </si>
  <si>
    <t>Percent; SEX AND AGE - Total population - 85 years and over</t>
  </si>
  <si>
    <t>Age19</t>
  </si>
  <si>
    <t>90yo</t>
  </si>
  <si>
    <t>HD02_S002</t>
  </si>
  <si>
    <t>Percent; SEX AND AGE - Total population - Under 5 years</t>
  </si>
  <si>
    <t>Age2</t>
  </si>
  <si>
    <t>5yo</t>
  </si>
  <si>
    <t>HD02_S003</t>
  </si>
  <si>
    <t>Percent; SEX AND AGE - Total population - 5 to 9 years</t>
  </si>
  <si>
    <t>Age3</t>
  </si>
  <si>
    <t>10yo</t>
  </si>
  <si>
    <t>HD02_S004</t>
  </si>
  <si>
    <t>Percent; SEX AND AGE - Total population - 10 to 14 years</t>
  </si>
  <si>
    <t>Age4</t>
  </si>
  <si>
    <t>15yo</t>
  </si>
  <si>
    <t>HD02_S005</t>
  </si>
  <si>
    <t>Percent; SEX AND AGE - Total population - 15 to 19 years</t>
  </si>
  <si>
    <t>Age5</t>
  </si>
  <si>
    <t>20yo</t>
  </si>
  <si>
    <t>HD02_S006</t>
  </si>
  <si>
    <t>Percent; SEX AND AGE - Total population - 20 to 24 years</t>
  </si>
  <si>
    <t>Age6</t>
  </si>
  <si>
    <t>25yo</t>
  </si>
  <si>
    <t>HD02_S007</t>
  </si>
  <si>
    <t>Percent; SEX AND AGE - Total population - 25 to 29 years</t>
  </si>
  <si>
    <t>Age7</t>
  </si>
  <si>
    <t>30yo</t>
  </si>
  <si>
    <t>HD02_S008</t>
  </si>
  <si>
    <t>Percent; SEX AND AGE - Total population - 30 to 34 years</t>
  </si>
  <si>
    <t>Age8</t>
  </si>
  <si>
    <t>35yo</t>
  </si>
  <si>
    <t>HD02_S009</t>
  </si>
  <si>
    <t>Percent; SEX AND AGE - Total population - 35 to 39 years</t>
  </si>
  <si>
    <t>Age9</t>
  </si>
  <si>
    <t>40yo</t>
  </si>
  <si>
    <t>Commuting_ALL_FIPS_ACS_15_5YR_S0801</t>
  </si>
  <si>
    <t>HC01_EST_VC34</t>
  </si>
  <si>
    <t>Total; Estimate; Workers 16 years and over who did not work at home - TIME LEAVING HOME TO GO TO WORK - 12:00 a.m. to 4:59 a.m.</t>
  </si>
  <si>
    <t>Commute1</t>
  </si>
  <si>
    <t>pre5am</t>
  </si>
  <si>
    <t>HC01_EST_VC43</t>
  </si>
  <si>
    <t>Total; Estimate; Workers 16 years and over who did not work at home - TIME LEAVING HOME TO GO TO WORK - 9:00 a.m. to 11:59 p.m.</t>
  </si>
  <si>
    <t>Commute10</t>
  </si>
  <si>
    <t>post9am</t>
  </si>
  <si>
    <t>Economics_AllFIPS_ACS_15_5YR_DP03</t>
  </si>
  <si>
    <t>HC01_VC36</t>
  </si>
  <si>
    <t>Estimate; COMMUTING TO WORK - Mean travel time to work (minutes)</t>
  </si>
  <si>
    <t>Commute11</t>
  </si>
  <si>
    <t>avgCommuteLength</t>
  </si>
  <si>
    <t>This study</t>
  </si>
  <si>
    <t>Commute12</t>
  </si>
  <si>
    <t>avgCommuteStart</t>
  </si>
  <si>
    <t>Commute13</t>
  </si>
  <si>
    <t>avgAMCommuteStart</t>
  </si>
  <si>
    <t>HC01_EST_VC35</t>
  </si>
  <si>
    <t>Total; Estimate; Workers 16 years and over who did not work at home - TIME LEAVING HOME TO GO TO WORK - 5:00 a.m. to 5:29 a.m.</t>
  </si>
  <si>
    <t>Commute2</t>
  </si>
  <si>
    <t>5am</t>
  </si>
  <si>
    <t>HC01_EST_VC36</t>
  </si>
  <si>
    <t>Total; Estimate; Workers 16 years and over who did not work at home - TIME LEAVING HOME TO GO TO WORK - 5:30 a.m. to 5:59 a.m.</t>
  </si>
  <si>
    <t>Commute3</t>
  </si>
  <si>
    <t>530am</t>
  </si>
  <si>
    <t>HC01_EST_VC37</t>
  </si>
  <si>
    <t>Total; Estimate; Workers 16 years and over who did not work at home - TIME LEAVING HOME TO GO TO WORK - 6:00 a.m. to 6:29 a.m.</t>
  </si>
  <si>
    <t>Commute4</t>
  </si>
  <si>
    <t>6am</t>
  </si>
  <si>
    <t>HC01_EST_VC38</t>
  </si>
  <si>
    <t>Total; Estimate; Workers 16 years and over who did not work at home - TIME LEAVING HOME TO GO TO WORK - 6:30 a.m. to 6:59 a.m.</t>
  </si>
  <si>
    <t>Commute5</t>
  </si>
  <si>
    <t>630am</t>
  </si>
  <si>
    <t>HC01_EST_VC39</t>
  </si>
  <si>
    <t>Total; Estimate; Workers 16 years and over who did not work at home - TIME LEAVING HOME TO GO TO WORK - 7:00 a.m. to 7:29 a.m.</t>
  </si>
  <si>
    <t>Commute6</t>
  </si>
  <si>
    <t>7am</t>
  </si>
  <si>
    <t>HC01_EST_VC40</t>
  </si>
  <si>
    <t>Total; Estimate; Workers 16 years and over who did not work at home - TIME LEAVING HOME TO GO TO WORK - 7:30 a.m. to 7:59 a.m.</t>
  </si>
  <si>
    <t>Commute7</t>
  </si>
  <si>
    <t>730am</t>
  </si>
  <si>
    <t>HC01_EST_VC41</t>
  </si>
  <si>
    <t>Total; Estimate; Workers 16 years and over who did not work at home - TIME LEAVING HOME TO GO TO WORK - 8:00 a.m. to 8:29 a.m.</t>
  </si>
  <si>
    <t>Commute8</t>
  </si>
  <si>
    <t>8am</t>
  </si>
  <si>
    <t>HC01_EST_VC42</t>
  </si>
  <si>
    <t>Total; Estimate; Workers 16 years and over who did not work at home - TIME LEAVING HOME TO GO TO WORK - 8:30 a.m. to 8:59 a.m.</t>
  </si>
  <si>
    <t>Commute9</t>
  </si>
  <si>
    <t>830am</t>
  </si>
  <si>
    <t>EduEnroll_AlllFIPS_ACS_15_5YR_S1401</t>
  </si>
  <si>
    <t>HC01_EST_VC01</t>
  </si>
  <si>
    <t>Total; Estimate; Population 3 years and over enrolled in school</t>
  </si>
  <si>
    <t>Edu1</t>
  </si>
  <si>
    <t>inSchool</t>
  </si>
  <si>
    <t>HC01_EST_VC02</t>
  </si>
  <si>
    <t>Total; Estimate; Nursery school, preschool</t>
  </si>
  <si>
    <t>Edu2</t>
  </si>
  <si>
    <t>inPreSchool</t>
  </si>
  <si>
    <t>HC01_EST_VC03</t>
  </si>
  <si>
    <t>Total; Estimate; Kindergarten to 12th grade</t>
  </si>
  <si>
    <t>Edu3</t>
  </si>
  <si>
    <t>inK12</t>
  </si>
  <si>
    <t>HC01_EST_VC04</t>
  </si>
  <si>
    <t>Total; Estimate; Kindergarten</t>
  </si>
  <si>
    <t>Edu4</t>
  </si>
  <si>
    <t>inKindergarten</t>
  </si>
  <si>
    <t>HC01_EST_VC05</t>
  </si>
  <si>
    <t>Total; Estimate; Elementary: grade 1 to grade 4</t>
  </si>
  <si>
    <t>Edu5</t>
  </si>
  <si>
    <t>inElemSch</t>
  </si>
  <si>
    <t>HC01_EST_VC06</t>
  </si>
  <si>
    <t>Total; Estimate; Elementary: grade 5 to grade 8</t>
  </si>
  <si>
    <t>Edu6</t>
  </si>
  <si>
    <t>inMidSchool</t>
  </si>
  <si>
    <t>HC01_EST_VC07</t>
  </si>
  <si>
    <t>Total; Estimate; High school: grade 9 to grade 12</t>
  </si>
  <si>
    <t>Edu7</t>
  </si>
  <si>
    <t>inHighSchool</t>
  </si>
  <si>
    <t>HC01_EST_VC08</t>
  </si>
  <si>
    <t>Total; Estimate; College, undergraduate</t>
  </si>
  <si>
    <t>Edu8</t>
  </si>
  <si>
    <t>inCollege</t>
  </si>
  <si>
    <t>HC01_EST_VC09</t>
  </si>
  <si>
    <t>Total; Estimate; Graduate, professional school</t>
  </si>
  <si>
    <t>Edu9</t>
  </si>
  <si>
    <t>inGradSch</t>
  </si>
  <si>
    <t>HC03_VC06</t>
  </si>
  <si>
    <t>Percent; EMPLOYMENT STATUS - Population 16 years and over - In labor force - Civilian labor force - Employed</t>
  </si>
  <si>
    <t>Employed1</t>
  </si>
  <si>
    <t>employed</t>
  </si>
  <si>
    <t>HC03_VC07</t>
  </si>
  <si>
    <t>Percent; EMPLOYMENT STATUS - Population 16 years and over - In labor force - Civilian labor force - Unemployed</t>
  </si>
  <si>
    <t>Employed2</t>
  </si>
  <si>
    <t>unemployed</t>
  </si>
  <si>
    <t>HC03_VC09</t>
  </si>
  <si>
    <t>Percent; EMPLOYMENT STATUS - Population 16 years and over - Not in labor force</t>
  </si>
  <si>
    <t>Employed3</t>
  </si>
  <si>
    <t>notInLaborForce</t>
  </si>
  <si>
    <t>US TIGERLINE shapefiles</t>
  </si>
  <si>
    <t>Latitude of the internal point of the county (degrees)</t>
  </si>
  <si>
    <t>GeoMeteo1</t>
  </si>
  <si>
    <t>Latitude</t>
  </si>
  <si>
    <t>Longitude of the internal point of the county (degrees)</t>
  </si>
  <si>
    <t>GeoMeteo2</t>
  </si>
  <si>
    <t>Longitude</t>
  </si>
  <si>
    <t>Calculated using Astral</t>
  </si>
  <si>
    <t>Dawn time on June 21, 2013 (local time hours) at  the longitude/latitude of the county centroid</t>
  </si>
  <si>
    <t>GeoMeteo3</t>
  </si>
  <si>
    <t>dawnTimeAtEquinox</t>
  </si>
  <si>
    <t>Calculated by A. Rzhetsky et al</t>
  </si>
  <si>
    <t>Number of good-weather days per year</t>
  </si>
  <si>
    <t>GeoMeteo4</t>
  </si>
  <si>
    <t>numGoodWeatherDays</t>
  </si>
  <si>
    <t>Number of bad-weather days per year</t>
  </si>
  <si>
    <t>GeoMeteo5</t>
  </si>
  <si>
    <t>numBadWeatherDays</t>
  </si>
  <si>
    <t>NOAA</t>
  </si>
  <si>
    <t>North America Land Data Assimilation System (NLDAS)</t>
  </si>
  <si>
    <t>Daily Precipitation (mm)</t>
  </si>
  <si>
    <t>Average daily precipitation (mm) from Jan. 1, 2010, to Dec. 31, 2011</t>
  </si>
  <si>
    <t>GeoMeteo6</t>
  </si>
  <si>
    <t>avgDailyPrecipitation</t>
  </si>
  <si>
    <t>Daily Max Air Temperature</t>
  </si>
  <si>
    <t>Average daily maximum temperature (F) from Jan. 1, 1979, to Dec. 31, 2011</t>
  </si>
  <si>
    <t>GeoMeteo7</t>
  </si>
  <si>
    <t>avgDailyMaxTemp</t>
  </si>
  <si>
    <t>SocialExplorer</t>
  </si>
  <si>
    <t>SocialExplorer_R11549815</t>
  </si>
  <si>
    <t>T001_004</t>
  </si>
  <si>
    <t>Total Cancer Deaths (Rate per 100,000 Population, 2007-2013)</t>
  </si>
  <si>
    <t>Health1</t>
  </si>
  <si>
    <t>TotalCancerFreq</t>
  </si>
  <si>
    <t>SocialExplorer_R11549794</t>
  </si>
  <si>
    <t>T012_001</t>
  </si>
  <si>
    <t>Percent of Persons with Limited Access to Healthy Foods</t>
  </si>
  <si>
    <t>Health10</t>
  </si>
  <si>
    <t>PctLimAccessHealthyFood</t>
  </si>
  <si>
    <t>T012_002</t>
  </si>
  <si>
    <t>Percent Obese Persons (20 Years and Over)</t>
  </si>
  <si>
    <t>Health11</t>
  </si>
  <si>
    <t xml:space="preserve">PctObese </t>
  </si>
  <si>
    <t>T012_003</t>
  </si>
  <si>
    <t>Percent Physically Inactive Persons (20 Years and Over)</t>
  </si>
  <si>
    <t>Health12</t>
  </si>
  <si>
    <t>PctPhysInactive</t>
  </si>
  <si>
    <t>IHME</t>
  </si>
  <si>
    <t>IHME_CVD_MortalityRates_Y2017M05D16</t>
  </si>
  <si>
    <t>Cardiovascular diseases - Mortality Rate, 2014</t>
  </si>
  <si>
    <t>Mortality Rate due to all cardiovascular diseases (age-standardized for both sexes, deaths per 100 000 population)</t>
  </si>
  <si>
    <t>Health13</t>
  </si>
  <si>
    <t>PctCardio</t>
  </si>
  <si>
    <t>SocialExplorer_R11549809</t>
  </si>
  <si>
    <t>T009_001</t>
  </si>
  <si>
    <t>Percent Diabetics (Adults)</t>
  </si>
  <si>
    <t>Health14</t>
  </si>
  <si>
    <t>PctDiabetics</t>
  </si>
  <si>
    <t xml:space="preserve">T018_004       </t>
  </si>
  <si>
    <t>Breast Cancer Deaths (Rate per 100,000 Population, 2007-2013)</t>
  </si>
  <si>
    <t>Health2</t>
  </si>
  <si>
    <t>BreastCancerFreq</t>
  </si>
  <si>
    <t xml:space="preserve">T024_004       </t>
  </si>
  <si>
    <t>Colorectal Cancer Deaths (Rate per 100,000 Population, 2007-2013)</t>
  </si>
  <si>
    <t>Health3</t>
  </si>
  <si>
    <t>ColorectalCancerFreq</t>
  </si>
  <si>
    <t xml:space="preserve">T038_004       </t>
  </si>
  <si>
    <t>Lung Cancer Deaths (Rate per 100,000 Population, 2007-2013)</t>
  </si>
  <si>
    <t>Health4</t>
  </si>
  <si>
    <t>LungCancerFreq</t>
  </si>
  <si>
    <t>T001_001</t>
  </si>
  <si>
    <t>Physically Unhealthy Days per Month (Persons 18 Years and Over)</t>
  </si>
  <si>
    <t>Health5</t>
  </si>
  <si>
    <t>PhysUnhealthyDays</t>
  </si>
  <si>
    <t>T001_002</t>
  </si>
  <si>
    <t>Mentally Unhealthy Days per Month (Persons 18 Years and Over)</t>
  </si>
  <si>
    <t>Health6</t>
  </si>
  <si>
    <t>MentallyUnhealthyDays</t>
  </si>
  <si>
    <t>T002_001</t>
  </si>
  <si>
    <t>Percent of Adults That Report Fair or Poor Health (Persons 18 Years and Over)</t>
  </si>
  <si>
    <t>Health7</t>
  </si>
  <si>
    <t xml:space="preserve">PctFairPoorHealth </t>
  </si>
  <si>
    <t>T011_001</t>
  </si>
  <si>
    <t>Percent Current Smokers (Persons 18 Years and Over)</t>
  </si>
  <si>
    <t>Health8</t>
  </si>
  <si>
    <t>PctSmokers</t>
  </si>
  <si>
    <t>T011_002</t>
  </si>
  <si>
    <t>Percent Drinking Adults (Persons 18 Years and Over)</t>
  </si>
  <si>
    <t>Health9</t>
  </si>
  <si>
    <t>PctDrinking</t>
  </si>
  <si>
    <t>HD01_S167</t>
  </si>
  <si>
    <t>Number; HOUSEHOLDS BY TYPE - Total households - Average household size</t>
  </si>
  <si>
    <t>Household1</t>
  </si>
  <si>
    <t>householdSize</t>
  </si>
  <si>
    <t>HD02_S177</t>
  </si>
  <si>
    <t>Percent; HOUSING OCCUPANCY - Total housing units - Vacant housing units - All other vacants</t>
  </si>
  <si>
    <t>Household10</t>
  </si>
  <si>
    <t>otherVacHousing</t>
  </si>
  <si>
    <t>HD02_S181</t>
  </si>
  <si>
    <t>Percent; HOUSING TENURE - Occupied housing units - Owner-occupied housing units</t>
  </si>
  <si>
    <t>Household11</t>
  </si>
  <si>
    <t>homeOwnership</t>
  </si>
  <si>
    <t>HD01_S168</t>
  </si>
  <si>
    <t>Number; HOUSEHOLDS BY TYPE - Total households - Average family size [7]</t>
  </si>
  <si>
    <t>Household2</t>
  </si>
  <si>
    <t>familySize</t>
  </si>
  <si>
    <t>HD02_S170</t>
  </si>
  <si>
    <t>Percent; HOUSING OCCUPANCY - Total housing units - Occupied housing units</t>
  </si>
  <si>
    <t>Household3</t>
  </si>
  <si>
    <t>occupiedHousing</t>
  </si>
  <si>
    <t>HD02_S171</t>
  </si>
  <si>
    <t>Percent; HOUSING OCCUPANCY - Total housing units - Vacant housing units</t>
  </si>
  <si>
    <t>Household4</t>
  </si>
  <si>
    <t>vacantHousing</t>
  </si>
  <si>
    <t>HD02_S172</t>
  </si>
  <si>
    <t>Percent; HOUSING OCCUPANCY - Total housing units - Vacant housing units - For rent</t>
  </si>
  <si>
    <t>Household5</t>
  </si>
  <si>
    <t>forRentHousing</t>
  </si>
  <si>
    <t>HD02_S173</t>
  </si>
  <si>
    <t>Percent; HOUSING OCCUPANCY - Total housing units - Vacant housing units - Rented, not occupied</t>
  </si>
  <si>
    <t>Household6</t>
  </si>
  <si>
    <t>rentedHousing</t>
  </si>
  <si>
    <t>HD02_S174</t>
  </si>
  <si>
    <t>Percent; HOUSING OCCUPANCY - Total housing units - Vacant housing units - For sale only</t>
  </si>
  <si>
    <t>Household7</t>
  </si>
  <si>
    <t>forSaleHousing</t>
  </si>
  <si>
    <t>HD02_S175</t>
  </si>
  <si>
    <t>Percent; HOUSING OCCUPANCY - Total housing units - Vacant housing units - Sold, not occupied</t>
  </si>
  <si>
    <t>Household8</t>
  </si>
  <si>
    <t>soldHousing</t>
  </si>
  <si>
    <t>HD02_S176</t>
  </si>
  <si>
    <t>Percent; HOUSING OCCUPANCY - Total housing units - Vacant housing units - For seasonal, recreational, or occasional use</t>
  </si>
  <si>
    <t>Household9</t>
  </si>
  <si>
    <t>seasonalHousing</t>
  </si>
  <si>
    <t>HC01_VC86</t>
  </si>
  <si>
    <t>Estimate; INCOME AND BENEFITS (IN 2015 INFLATION-ADJUSTED DOLLARS) - Total households - Mean household income (dollars)</t>
  </si>
  <si>
    <t>Income1</t>
  </si>
  <si>
    <t>MeanIncome</t>
  </si>
  <si>
    <t>HC01_VC85</t>
  </si>
  <si>
    <t>Estimate; INCOME AND BENEFITS (IN 2015 INFLATION-ADJUSTED DOLLARS) - Total households - Median household income (dollars)</t>
  </si>
  <si>
    <t>Income2</t>
  </si>
  <si>
    <t>MedianIncome</t>
  </si>
  <si>
    <t>HC03_VC171</t>
  </si>
  <si>
    <t>Percent; PERCENTAGE OF FAMILIES AND PEOPLE WHOSE INCOME IN THE PAST 12 MONTHS IS BELOW THE POVERTY LEVEL - All people</t>
  </si>
  <si>
    <t>Income3</t>
  </si>
  <si>
    <t>inPoverty</t>
  </si>
  <si>
    <t>HC03_VC50</t>
  </si>
  <si>
    <t>Percent; INDUSTRY - Civilian employed population 16 years and over - Agriculture, forestry, fishing and hunting, and mining</t>
  </si>
  <si>
    <t>Industry1</t>
  </si>
  <si>
    <t>AgrHuntForstMine</t>
  </si>
  <si>
    <t>HC03_VC59</t>
  </si>
  <si>
    <t>Percent; INDUSTRY - Civilian employed population 16 years and over - Educational services, and health care and social assistance</t>
  </si>
  <si>
    <t>Industry10</t>
  </si>
  <si>
    <t>EduHealthSocial</t>
  </si>
  <si>
    <t>HC03_VC60</t>
  </si>
  <si>
    <t>Percent; INDUSTRY - Civilian employed population 16 years and over - Arts, entertainment, and recreation, and accommodation and food services</t>
  </si>
  <si>
    <t>Industry11</t>
  </si>
  <si>
    <t>ArtsEntRecr</t>
  </si>
  <si>
    <t>HC03_VC61</t>
  </si>
  <si>
    <t>Percent; INDUSTRY - Civilian employed population 16 years and over - Other services, except public administration</t>
  </si>
  <si>
    <t>Industry12</t>
  </si>
  <si>
    <t>OtherServ</t>
  </si>
  <si>
    <t>HC03_VC62</t>
  </si>
  <si>
    <t>Percent; INDUSTRY - Civilian employed population 16 years and over - Public administration</t>
  </si>
  <si>
    <t>Industry13</t>
  </si>
  <si>
    <t>PublicAdmin</t>
  </si>
  <si>
    <t>HC03_VC51</t>
  </si>
  <si>
    <t>Percent; INDUSTRY - Civilian employed population 16 years and over - Construction</t>
  </si>
  <si>
    <t>Industry2</t>
  </si>
  <si>
    <t>Construction</t>
  </si>
  <si>
    <t>HC03_VC52</t>
  </si>
  <si>
    <t>Percent; INDUSTRY - Civilian employed population 16 years and over - Manufacturing</t>
  </si>
  <si>
    <t>Industry3</t>
  </si>
  <si>
    <t>Manufact</t>
  </si>
  <si>
    <t>HC03_VC53</t>
  </si>
  <si>
    <t>Percent; INDUSTRY - Civilian employed population 16 years and over - Wholesale trade</t>
  </si>
  <si>
    <t>Industry4</t>
  </si>
  <si>
    <t>Wholesale</t>
  </si>
  <si>
    <t>HC03_VC54</t>
  </si>
  <si>
    <t>Percent; INDUSTRY - Civilian employed population 16 years and over - Retail trade</t>
  </si>
  <si>
    <t>Industry5</t>
  </si>
  <si>
    <t>Retail</t>
  </si>
  <si>
    <t>HC03_VC55</t>
  </si>
  <si>
    <t>Percent; INDUSTRY - Civilian employed population 16 years and over - Transportation and warehousing, and utilities</t>
  </si>
  <si>
    <t>Industry6</t>
  </si>
  <si>
    <t>TransptWarehouse</t>
  </si>
  <si>
    <t>HC03_VC56</t>
  </si>
  <si>
    <t>Percent; INDUSTRY - Civilian employed population 16 years and over - Information</t>
  </si>
  <si>
    <t>Industry7</t>
  </si>
  <si>
    <t>Information</t>
  </si>
  <si>
    <t>HC03_VC57</t>
  </si>
  <si>
    <t>Percent; INDUSTRY - Civilian employed population 16 years and over - Finance and insurance, and real estate and rental and leasing</t>
  </si>
  <si>
    <t>Industry8</t>
  </si>
  <si>
    <t>FinInsRealEst</t>
  </si>
  <si>
    <t>HC03_VC58</t>
  </si>
  <si>
    <t>Percent; INDUSTRY - Civilian employed population 16 years and over - Professional, scientific, and management, and administrative and waste management services</t>
  </si>
  <si>
    <t>Industry9</t>
  </si>
  <si>
    <t>ProfSciMngAdmin</t>
  </si>
  <si>
    <t>HC03_VC41</t>
  </si>
  <si>
    <t>Percent; OCCUPATION - Civilian employed population 16 years and over - Management, business, science, and arts occupations</t>
  </si>
  <si>
    <t>Occupation1</t>
  </si>
  <si>
    <t>MngBusSciArt</t>
  </si>
  <si>
    <t>HC03_VC42</t>
  </si>
  <si>
    <t>Percent; OCCUPATION - Civilian employed population 16 years and over - Service occupations</t>
  </si>
  <si>
    <t>Occupation2</t>
  </si>
  <si>
    <t>ServOccup</t>
  </si>
  <si>
    <t>HC03_VC43</t>
  </si>
  <si>
    <t>Percent; OCCUPATION - Civilian employed population 16 years and over - Sales and office occupations</t>
  </si>
  <si>
    <t>Occupation3</t>
  </si>
  <si>
    <t>SalesOffice</t>
  </si>
  <si>
    <t>HC03_VC44</t>
  </si>
  <si>
    <t>Percent; OCCUPATION - Civilian employed population 16 years and over - Natural resources, construction, and maintenance occupations</t>
  </si>
  <si>
    <t>Occupation4</t>
  </si>
  <si>
    <t>NatResConsMaint</t>
  </si>
  <si>
    <t>HC03_VC45</t>
  </si>
  <si>
    <t>Percent; OCCUPATION - Civilian employed population 16 years and over - Production, transportation, and material moving occupations</t>
  </si>
  <si>
    <t>Occupation5</t>
  </si>
  <si>
    <t>ProdTransMoving</t>
  </si>
  <si>
    <t>GitHub</t>
  </si>
  <si>
    <t>The Guardian</t>
  </si>
  <si>
    <t>Percent democratic votes in 2012 US presidential election</t>
  </si>
  <si>
    <t>Politics1</t>
  </si>
  <si>
    <t>PctDems2012</t>
  </si>
  <si>
    <t>TownHall.com</t>
  </si>
  <si>
    <t>Percent democratic votes in 2016 US presidential election</t>
  </si>
  <si>
    <t>Politics2</t>
  </si>
  <si>
    <t>PctDems2016</t>
  </si>
  <si>
    <t>UrbanRural_AllFIPS_DEC_10_SF1_P2</t>
  </si>
  <si>
    <t>D001</t>
  </si>
  <si>
    <t>Total population (log10-transformed)</t>
  </si>
  <si>
    <t>Population1</t>
  </si>
  <si>
    <t>log_{10}population</t>
  </si>
  <si>
    <t>Population_AllFIPS_DEC_10_SF1_GCTPH1_US05PR</t>
  </si>
  <si>
    <t>SUBHD0401</t>
  </si>
  <si>
    <t>Density per square mile of land area - Population</t>
  </si>
  <si>
    <t>Population2</t>
  </si>
  <si>
    <t>log_{10}popDensity</t>
  </si>
  <si>
    <t>D002</t>
  </si>
  <si>
    <t>Fraction urban</t>
  </si>
  <si>
    <t>Population3</t>
  </si>
  <si>
    <t>fracUrban</t>
  </si>
  <si>
    <t>D005</t>
  </si>
  <si>
    <t>Fraction rural</t>
  </si>
  <si>
    <t>Population4</t>
  </si>
  <si>
    <t>fracRural</t>
  </si>
  <si>
    <t>Average number of unique daily users in 2012-2013 in our Twitter dataset, represented as fraction of population</t>
  </si>
  <si>
    <t>Population5</t>
  </si>
  <si>
    <t>fracOnTwitter</t>
  </si>
  <si>
    <t>HD02_S078</t>
  </si>
  <si>
    <t>Percent; RACE - Total population - One Race - White</t>
  </si>
  <si>
    <t>Race1</t>
  </si>
  <si>
    <t>White</t>
  </si>
  <si>
    <t>HD02_S079</t>
  </si>
  <si>
    <t>Percent; RACE - Total population - One Race - Black or African American</t>
  </si>
  <si>
    <t>Race2</t>
  </si>
  <si>
    <t>Black</t>
  </si>
  <si>
    <t>HD02_S080</t>
  </si>
  <si>
    <t>Percent; RACE - Total population - One Race - American Indian and Alaska Native</t>
  </si>
  <si>
    <t>Race3</t>
  </si>
  <si>
    <t>NativeAm</t>
  </si>
  <si>
    <t>HD02_S081</t>
  </si>
  <si>
    <t>Percent; RACE - Total population - One Race - Asian</t>
  </si>
  <si>
    <t>Race4</t>
  </si>
  <si>
    <t>Asian</t>
  </si>
  <si>
    <t>HD02_S089</t>
  </si>
  <si>
    <t>Percent; RACE - Total population - One Race - Native Hawaiian and Other Pacific Islander</t>
  </si>
  <si>
    <t>Race5</t>
  </si>
  <si>
    <t>Hawaiian</t>
  </si>
  <si>
    <t>HD02_S094</t>
  </si>
  <si>
    <t>Percent; RACE - Total population - One Race - Some Other Race</t>
  </si>
  <si>
    <t>Race6</t>
  </si>
  <si>
    <t>otherRace</t>
  </si>
  <si>
    <t>HD02_S095</t>
  </si>
  <si>
    <t>Percent; RACE - Total population - Two or More Races</t>
  </si>
  <si>
    <t>Race7</t>
  </si>
  <si>
    <t>twoRaces</t>
  </si>
  <si>
    <t>SocialExplorer_R11549793</t>
  </si>
  <si>
    <t>NV004_001</t>
  </si>
  <si>
    <t>Percent of Total Population - Major Traditions Member Count</t>
  </si>
  <si>
    <t>Religion1</t>
  </si>
  <si>
    <t>PercentReligious</t>
  </si>
  <si>
    <t>NV004_010</t>
  </si>
  <si>
    <t>Percent of Total Population - Major Traditions Member Count - Buddhist</t>
  </si>
  <si>
    <t>Religion10</t>
  </si>
  <si>
    <t>Buddhist</t>
  </si>
  <si>
    <t>NV004_011</t>
  </si>
  <si>
    <t>Percent of Total Population - Major Traditions Member Count - Orthodox Christian</t>
  </si>
  <si>
    <t>Religion11</t>
  </si>
  <si>
    <t>OrthodoxChristian</t>
  </si>
  <si>
    <t>NV004_012</t>
  </si>
  <si>
    <t>Percent of Total Population - Major Traditions Member Count - Jehovas</t>
  </si>
  <si>
    <t>Religion12</t>
  </si>
  <si>
    <t>Jehovas</t>
  </si>
  <si>
    <t>NV004_013</t>
  </si>
  <si>
    <t>Percent of Total Population - Major Traditions Member Count - Other</t>
  </si>
  <si>
    <t>Religion13</t>
  </si>
  <si>
    <t>Other</t>
  </si>
  <si>
    <t>NV004_002</t>
  </si>
  <si>
    <t xml:space="preserve">Percent of Total Population - Major Traditions Member Count - Evangelical </t>
  </si>
  <si>
    <t>Religion2</t>
  </si>
  <si>
    <t xml:space="preserve">Evangelical </t>
  </si>
  <si>
    <t>SocialExplorer_R11549793_</t>
  </si>
  <si>
    <t>NV004_003</t>
  </si>
  <si>
    <t>Percent of Total Population - Major Traditions Member Count - Mainline Protestant</t>
  </si>
  <si>
    <t>Religion3</t>
  </si>
  <si>
    <t>MainlineProtestant</t>
  </si>
  <si>
    <t>NV004_004</t>
  </si>
  <si>
    <t>Percent of Total Population - Major Traditions Member Count - Historically Black Protestant</t>
  </si>
  <si>
    <t>Religion4</t>
  </si>
  <si>
    <t>HistoricallyBlackProtestant</t>
  </si>
  <si>
    <t>NV004_005</t>
  </si>
  <si>
    <t>Percent of Total Population - Major Traditions Member Count - Catholic</t>
  </si>
  <si>
    <t>Religion5</t>
  </si>
  <si>
    <t>Catholic</t>
  </si>
  <si>
    <t>NV004_006</t>
  </si>
  <si>
    <t>Percent of Total Population - Major Traditions Member Count - Jewish</t>
  </si>
  <si>
    <t>Religion6</t>
  </si>
  <si>
    <t xml:space="preserve"> Jewish</t>
  </si>
  <si>
    <t>NV004_007</t>
  </si>
  <si>
    <t>Percent of Total Population - Major Traditions Member Count - Mormon</t>
  </si>
  <si>
    <t>Religion7</t>
  </si>
  <si>
    <t>Mormon</t>
  </si>
  <si>
    <t>NV004_008</t>
  </si>
  <si>
    <t>Percent of Total Population - Major Traditions Member Count - Islamic</t>
  </si>
  <si>
    <t>Religion8</t>
  </si>
  <si>
    <t>Islamic</t>
  </si>
  <si>
    <t>NV004_009</t>
  </si>
  <si>
    <t>Percent of Total Population - Major Traditions Member Count - Hindu</t>
  </si>
  <si>
    <t>Religion9</t>
  </si>
  <si>
    <t>Hindu</t>
  </si>
  <si>
    <t>HD02_S051</t>
  </si>
  <si>
    <t>Percent; SEX AND AGE - Female population</t>
  </si>
  <si>
    <t>Sex1</t>
  </si>
  <si>
    <t>fracFemale</t>
  </si>
  <si>
    <t>HC03_VC67</t>
  </si>
  <si>
    <t>Percent; CLASS OF WORKER - Civilian employed population 16 years and over - Private wage and salary workers</t>
  </si>
  <si>
    <t>WorkerClass1</t>
  </si>
  <si>
    <t>PrivateWorker</t>
  </si>
  <si>
    <t>HC03_VC68</t>
  </si>
  <si>
    <t>Percent; CLASS OF WORKER - Civilian employed population 16 years and over - Government workers</t>
  </si>
  <si>
    <t>WorkerClass2</t>
  </si>
  <si>
    <t>GovWorker</t>
  </si>
  <si>
    <t>HC03_VC69</t>
  </si>
  <si>
    <t>Percent; CLASS OF WORKER - Civilian employed population 16 years and over - Self-employed in own not incorporated business workers</t>
  </si>
  <si>
    <t>WorkerClass3</t>
  </si>
  <si>
    <t>SelfEmployed</t>
  </si>
  <si>
    <t>HC03_VC70</t>
  </si>
  <si>
    <t>Percent; CLASS OF WORKER - Civilian employed population 16 years and over - Unpaid family workers</t>
  </si>
  <si>
    <t>WorkerClass4</t>
  </si>
  <si>
    <t>FamilyWorker</t>
  </si>
  <si>
    <t>Average commute time (hr a.m.) -- weighted average of variables Commute1-10</t>
  </si>
  <si>
    <t>Average morning commute time (hr a.m.) -- weighted average of variables Commute2-9</t>
  </si>
  <si>
    <t>DatasetNameOrSource_DatasetCodeName</t>
  </si>
  <si>
    <t>Variable Name In Dataset</t>
  </si>
  <si>
    <t>Health15</t>
  </si>
  <si>
    <t>Health16</t>
  </si>
  <si>
    <t>Health17</t>
  </si>
  <si>
    <t>PctSufficientSleep</t>
  </si>
  <si>
    <t>TwitterWidthWkday</t>
  </si>
  <si>
    <t>TwitterWidthWkend</t>
  </si>
  <si>
    <t>Percent sleeping &gt;7 hrs per night</t>
  </si>
  <si>
    <t>CDC</t>
  </si>
  <si>
    <t>County-level data provided by County Health Rankings</t>
  </si>
  <si>
    <t>Width of weekday tweetogram (tweetograms calculated as in Fig. 2)</t>
  </si>
  <si>
    <t>Width of weekend tweetogram (tweetograms calculated as in Fig.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</si>
</sst>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Fill="1" applyBorder="1"/>
    <xf numFmtId="0" fontId="0" fillId="3" borderId="0" xfId="0" applyFill="1"/>
    <xf numFmtId="0" fontId="0" fillId="2" borderId="3" xfId="0" applyFill="1" applyBorder="1"/>
    <xf numFmtId="0" fontId="0" fillId="4" borderId="0" xfId="0" applyFill="1"/>
    <xf numFmtId="0" fontId="0" fillId="5" borderId="1" xfId="0" applyFill="1" applyBorder="1"/>
    <xf numFmtId="0" fontId="0" fillId="5" borderId="2" xfId="0" applyFill="1" applyBorder="1"/>
    <xf numFmtId="0" fontId="0" fillId="2" borderId="0" xfId="0" applyFill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0" xfId="0" applyFill="1" applyBorder="1"/>
    <xf numFmtId="0" fontId="0" fillId="5" borderId="3" xfId="0" applyFill="1" applyBorder="1"/>
    <xf numFmtId="0" fontId="2" fillId="0" borderId="0" xfId="1" applyFill="1" applyBorder="1"/>
    <xf numFmtId="0" fontId="0" fillId="5" borderId="1" xfId="0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6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ithub.com/tonmcg/County_Level_Election_Results_12-16" TargetMode="External"/><Relationship Id="rId1" Type="http://schemas.openxmlformats.org/officeDocument/2006/relationships/hyperlink" Target="https://github.com/tonmcg/County_Level_Election_Results_12-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F30E-CE01-804A-99DC-B88605147BEF}">
  <sheetPr>
    <pageSetUpPr fitToPage="1"/>
  </sheetPr>
  <dimension ref="A1:BI133"/>
  <sheetViews>
    <sheetView tabSelected="1" workbookViewId="0">
      <selection activeCell="T5" sqref="T5"/>
    </sheetView>
  </sheetViews>
  <sheetFormatPr baseColWidth="10" defaultRowHeight="16" x14ac:dyDescent="0.2"/>
  <cols>
    <col min="1" max="1" width="23.5" style="8" customWidth="1"/>
    <col min="2" max="2" width="45.33203125" style="24" customWidth="1"/>
    <col min="3" max="3" width="15.6640625" style="24" customWidth="1"/>
    <col min="4" max="4" width="108.5" style="25" customWidth="1"/>
    <col min="5" max="5" width="15.83203125" style="24" customWidth="1"/>
    <col min="6" max="6" width="16.6640625" style="24" customWidth="1"/>
    <col min="7" max="7" width="5.5" style="24" bestFit="1" customWidth="1"/>
    <col min="8" max="8" width="10.83203125" style="11"/>
    <col min="9" max="23" width="10.83203125" style="8"/>
    <col min="24" max="61" width="10.83203125" style="28"/>
  </cols>
  <sheetData>
    <row r="1" spans="1:61" s="7" customFormat="1" ht="32" x14ac:dyDescent="0.2">
      <c r="A1" s="1" t="s">
        <v>0</v>
      </c>
      <c r="B1" s="2" t="s">
        <v>535</v>
      </c>
      <c r="C1" s="2" t="s">
        <v>536</v>
      </c>
      <c r="D1" s="3" t="s">
        <v>1</v>
      </c>
      <c r="E1" s="2" t="s">
        <v>2</v>
      </c>
      <c r="F1" s="4" t="s">
        <v>3</v>
      </c>
      <c r="G1" s="2" t="s">
        <v>4</v>
      </c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</row>
    <row r="2" spans="1:61" s="12" customFormat="1" x14ac:dyDescent="0.2">
      <c r="A2" s="8" t="s">
        <v>5</v>
      </c>
      <c r="B2" s="9" t="s">
        <v>6</v>
      </c>
      <c r="C2" s="9" t="s">
        <v>7</v>
      </c>
      <c r="D2" s="10" t="s">
        <v>8</v>
      </c>
      <c r="E2" s="9" t="s">
        <v>9</v>
      </c>
      <c r="F2" s="9" t="s">
        <v>10</v>
      </c>
      <c r="G2" s="9">
        <v>1</v>
      </c>
      <c r="H2" s="1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</row>
    <row r="3" spans="1:61" s="12" customFormat="1" x14ac:dyDescent="0.2">
      <c r="A3" s="8" t="s">
        <v>5</v>
      </c>
      <c r="B3" s="9" t="s">
        <v>6</v>
      </c>
      <c r="C3" s="9" t="s">
        <v>11</v>
      </c>
      <c r="D3" s="10" t="s">
        <v>12</v>
      </c>
      <c r="E3" s="9" t="s">
        <v>13</v>
      </c>
      <c r="F3" s="9" t="s">
        <v>14</v>
      </c>
      <c r="G3" s="9">
        <f t="shared" ref="G3:G20" si="0">G2+1</f>
        <v>2</v>
      </c>
      <c r="H3" s="11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</row>
    <row r="4" spans="1:61" s="12" customFormat="1" x14ac:dyDescent="0.2">
      <c r="A4" s="8" t="s">
        <v>5</v>
      </c>
      <c r="B4" s="9" t="s">
        <v>6</v>
      </c>
      <c r="C4" s="9" t="s">
        <v>15</v>
      </c>
      <c r="D4" s="10" t="s">
        <v>16</v>
      </c>
      <c r="E4" s="9" t="s">
        <v>17</v>
      </c>
      <c r="F4" s="9" t="s">
        <v>18</v>
      </c>
      <c r="G4" s="9">
        <f t="shared" si="0"/>
        <v>3</v>
      </c>
      <c r="H4" s="11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</row>
    <row r="5" spans="1:61" s="12" customFormat="1" x14ac:dyDescent="0.2">
      <c r="A5" s="8" t="s">
        <v>5</v>
      </c>
      <c r="B5" s="9" t="s">
        <v>6</v>
      </c>
      <c r="C5" s="9" t="s">
        <v>19</v>
      </c>
      <c r="D5" s="10" t="s">
        <v>20</v>
      </c>
      <c r="E5" s="9" t="s">
        <v>21</v>
      </c>
      <c r="F5" s="9" t="s">
        <v>22</v>
      </c>
      <c r="G5" s="9">
        <f t="shared" si="0"/>
        <v>4</v>
      </c>
      <c r="H5" s="11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</row>
    <row r="6" spans="1:61" s="12" customFormat="1" x14ac:dyDescent="0.2">
      <c r="A6" s="8" t="s">
        <v>5</v>
      </c>
      <c r="B6" s="9" t="s">
        <v>6</v>
      </c>
      <c r="C6" s="9" t="s">
        <v>23</v>
      </c>
      <c r="D6" s="10" t="s">
        <v>24</v>
      </c>
      <c r="E6" s="9" t="s">
        <v>25</v>
      </c>
      <c r="F6" s="9" t="s">
        <v>26</v>
      </c>
      <c r="G6" s="9">
        <f t="shared" si="0"/>
        <v>5</v>
      </c>
      <c r="H6" s="11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</row>
    <row r="7" spans="1:61" s="12" customFormat="1" x14ac:dyDescent="0.2">
      <c r="A7" s="8" t="s">
        <v>5</v>
      </c>
      <c r="B7" s="9" t="s">
        <v>6</v>
      </c>
      <c r="C7" s="9" t="s">
        <v>27</v>
      </c>
      <c r="D7" s="10" t="s">
        <v>28</v>
      </c>
      <c r="E7" s="9" t="s">
        <v>29</v>
      </c>
      <c r="F7" s="9" t="s">
        <v>30</v>
      </c>
      <c r="G7" s="9">
        <f t="shared" si="0"/>
        <v>6</v>
      </c>
      <c r="H7" s="11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</row>
    <row r="8" spans="1:61" s="12" customFormat="1" x14ac:dyDescent="0.2">
      <c r="A8" s="8" t="s">
        <v>5</v>
      </c>
      <c r="B8" s="9" t="s">
        <v>6</v>
      </c>
      <c r="C8" s="9" t="s">
        <v>31</v>
      </c>
      <c r="D8" s="10" t="s">
        <v>32</v>
      </c>
      <c r="E8" s="9" t="s">
        <v>33</v>
      </c>
      <c r="F8" s="9" t="s">
        <v>34</v>
      </c>
      <c r="G8" s="9">
        <f t="shared" si="0"/>
        <v>7</v>
      </c>
      <c r="H8" s="1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</row>
    <row r="9" spans="1:61" s="12" customFormat="1" x14ac:dyDescent="0.2">
      <c r="A9" s="8" t="s">
        <v>5</v>
      </c>
      <c r="B9" s="9" t="s">
        <v>6</v>
      </c>
      <c r="C9" s="9" t="s">
        <v>35</v>
      </c>
      <c r="D9" s="10" t="s">
        <v>36</v>
      </c>
      <c r="E9" s="9" t="s">
        <v>37</v>
      </c>
      <c r="F9" s="9" t="s">
        <v>38</v>
      </c>
      <c r="G9" s="9">
        <f t="shared" si="0"/>
        <v>8</v>
      </c>
      <c r="H9" s="11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</row>
    <row r="10" spans="1:61" s="12" customFormat="1" x14ac:dyDescent="0.2">
      <c r="A10" s="8" t="s">
        <v>5</v>
      </c>
      <c r="B10" s="9" t="s">
        <v>6</v>
      </c>
      <c r="C10" s="9" t="s">
        <v>39</v>
      </c>
      <c r="D10" s="10" t="s">
        <v>40</v>
      </c>
      <c r="E10" s="9" t="s">
        <v>41</v>
      </c>
      <c r="F10" s="9" t="s">
        <v>42</v>
      </c>
      <c r="G10" s="9">
        <f t="shared" si="0"/>
        <v>9</v>
      </c>
      <c r="H10" s="11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</row>
    <row r="11" spans="1:61" s="12" customFormat="1" x14ac:dyDescent="0.2">
      <c r="A11" s="8" t="s">
        <v>5</v>
      </c>
      <c r="B11" s="9" t="s">
        <v>6</v>
      </c>
      <c r="C11" s="9" t="s">
        <v>43</v>
      </c>
      <c r="D11" s="10" t="s">
        <v>44</v>
      </c>
      <c r="E11" s="9" t="s">
        <v>45</v>
      </c>
      <c r="F11" s="9" t="s">
        <v>46</v>
      </c>
      <c r="G11" s="9">
        <f t="shared" si="0"/>
        <v>10</v>
      </c>
      <c r="H11" s="11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</row>
    <row r="12" spans="1:61" s="12" customFormat="1" x14ac:dyDescent="0.2">
      <c r="A12" s="8" t="s">
        <v>5</v>
      </c>
      <c r="B12" s="9" t="s">
        <v>6</v>
      </c>
      <c r="C12" s="9" t="s">
        <v>47</v>
      </c>
      <c r="D12" s="10" t="s">
        <v>48</v>
      </c>
      <c r="E12" s="9" t="s">
        <v>49</v>
      </c>
      <c r="F12" s="9" t="s">
        <v>50</v>
      </c>
      <c r="G12" s="9">
        <f t="shared" si="0"/>
        <v>11</v>
      </c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</row>
    <row r="13" spans="1:61" s="12" customFormat="1" x14ac:dyDescent="0.2">
      <c r="A13" s="8" t="s">
        <v>5</v>
      </c>
      <c r="B13" s="9" t="s">
        <v>6</v>
      </c>
      <c r="C13" s="9" t="s">
        <v>51</v>
      </c>
      <c r="D13" s="10" t="s">
        <v>52</v>
      </c>
      <c r="E13" s="13" t="s">
        <v>53</v>
      </c>
      <c r="F13" s="9" t="s">
        <v>54</v>
      </c>
      <c r="G13" s="9">
        <f t="shared" si="0"/>
        <v>12</v>
      </c>
      <c r="H13" s="11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</row>
    <row r="14" spans="1:61" s="12" customFormat="1" x14ac:dyDescent="0.2">
      <c r="A14" s="8" t="s">
        <v>5</v>
      </c>
      <c r="B14" s="9" t="s">
        <v>6</v>
      </c>
      <c r="C14" s="9" t="s">
        <v>55</v>
      </c>
      <c r="D14" s="10" t="s">
        <v>56</v>
      </c>
      <c r="E14" s="13" t="s">
        <v>57</v>
      </c>
      <c r="F14" s="9" t="s">
        <v>58</v>
      </c>
      <c r="G14" s="9">
        <f t="shared" si="0"/>
        <v>13</v>
      </c>
      <c r="H14" s="11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</row>
    <row r="15" spans="1:61" s="14" customFormat="1" x14ac:dyDescent="0.2">
      <c r="A15" s="8" t="s">
        <v>5</v>
      </c>
      <c r="B15" s="9" t="s">
        <v>6</v>
      </c>
      <c r="C15" s="9" t="s">
        <v>59</v>
      </c>
      <c r="D15" s="10" t="s">
        <v>60</v>
      </c>
      <c r="E15" s="9" t="s">
        <v>61</v>
      </c>
      <c r="F15" s="9" t="s">
        <v>62</v>
      </c>
      <c r="G15" s="9">
        <f t="shared" si="0"/>
        <v>14</v>
      </c>
      <c r="H15" s="1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</row>
    <row r="16" spans="1:61" s="14" customFormat="1" x14ac:dyDescent="0.2">
      <c r="A16" s="8" t="s">
        <v>5</v>
      </c>
      <c r="B16" s="9" t="s">
        <v>6</v>
      </c>
      <c r="C16" s="9" t="s">
        <v>63</v>
      </c>
      <c r="D16" s="10" t="s">
        <v>64</v>
      </c>
      <c r="E16" s="9" t="s">
        <v>65</v>
      </c>
      <c r="F16" s="9" t="s">
        <v>66</v>
      </c>
      <c r="G16" s="9">
        <f t="shared" si="0"/>
        <v>15</v>
      </c>
      <c r="H16" s="1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</row>
    <row r="17" spans="1:61" s="14" customFormat="1" x14ac:dyDescent="0.2">
      <c r="A17" s="8" t="s">
        <v>5</v>
      </c>
      <c r="B17" s="9" t="s">
        <v>6</v>
      </c>
      <c r="C17" s="9" t="s">
        <v>67</v>
      </c>
      <c r="D17" s="10" t="s">
        <v>68</v>
      </c>
      <c r="E17" s="9" t="s">
        <v>69</v>
      </c>
      <c r="F17" s="9" t="s">
        <v>70</v>
      </c>
      <c r="G17" s="9">
        <f t="shared" si="0"/>
        <v>16</v>
      </c>
      <c r="H17" s="1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</row>
    <row r="18" spans="1:61" s="14" customFormat="1" x14ac:dyDescent="0.2">
      <c r="A18" s="8" t="s">
        <v>5</v>
      </c>
      <c r="B18" s="9" t="s">
        <v>6</v>
      </c>
      <c r="C18" s="9" t="s">
        <v>71</v>
      </c>
      <c r="D18" s="10" t="s">
        <v>72</v>
      </c>
      <c r="E18" s="9" t="s">
        <v>73</v>
      </c>
      <c r="F18" s="9" t="s">
        <v>74</v>
      </c>
      <c r="G18" s="9">
        <f t="shared" si="0"/>
        <v>17</v>
      </c>
      <c r="H18" s="1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</row>
    <row r="19" spans="1:61" s="14" customFormat="1" x14ac:dyDescent="0.2">
      <c r="A19" s="8" t="s">
        <v>5</v>
      </c>
      <c r="B19" s="9" t="s">
        <v>6</v>
      </c>
      <c r="C19" s="9" t="s">
        <v>75</v>
      </c>
      <c r="D19" s="10" t="s">
        <v>76</v>
      </c>
      <c r="E19" s="9" t="s">
        <v>77</v>
      </c>
      <c r="F19" s="9" t="s">
        <v>78</v>
      </c>
      <c r="G19" s="9">
        <f t="shared" si="0"/>
        <v>18</v>
      </c>
      <c r="H19" s="11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</row>
    <row r="20" spans="1:61" s="14" customFormat="1" x14ac:dyDescent="0.2">
      <c r="A20" s="8" t="s">
        <v>5</v>
      </c>
      <c r="B20" s="9" t="s">
        <v>6</v>
      </c>
      <c r="C20" s="9" t="s">
        <v>79</v>
      </c>
      <c r="D20" s="10" t="s">
        <v>80</v>
      </c>
      <c r="E20" s="9" t="s">
        <v>81</v>
      </c>
      <c r="F20" s="9" t="s">
        <v>82</v>
      </c>
      <c r="G20" s="9">
        <f t="shared" si="0"/>
        <v>19</v>
      </c>
      <c r="H20" s="11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</row>
    <row r="21" spans="1:61" s="14" customFormat="1" x14ac:dyDescent="0.2">
      <c r="A21" s="8" t="s">
        <v>5</v>
      </c>
      <c r="B21" s="15" t="s">
        <v>83</v>
      </c>
      <c r="C21" s="15" t="s">
        <v>84</v>
      </c>
      <c r="D21" s="16" t="s">
        <v>85</v>
      </c>
      <c r="E21" s="15" t="s">
        <v>86</v>
      </c>
      <c r="F21" s="15" t="s">
        <v>87</v>
      </c>
      <c r="G21" s="15">
        <f t="shared" ref="G21:G87" si="1">G20+1</f>
        <v>20</v>
      </c>
      <c r="H21" s="11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</row>
    <row r="22" spans="1:61" s="14" customFormat="1" x14ac:dyDescent="0.2">
      <c r="A22" s="8" t="s">
        <v>5</v>
      </c>
      <c r="B22" s="15" t="s">
        <v>83</v>
      </c>
      <c r="C22" s="15" t="s">
        <v>88</v>
      </c>
      <c r="D22" s="16" t="s">
        <v>89</v>
      </c>
      <c r="E22" s="15" t="s">
        <v>90</v>
      </c>
      <c r="F22" s="15" t="s">
        <v>91</v>
      </c>
      <c r="G22" s="15">
        <f t="shared" si="1"/>
        <v>21</v>
      </c>
      <c r="H22" s="11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</row>
    <row r="23" spans="1:61" s="14" customFormat="1" x14ac:dyDescent="0.2">
      <c r="A23" s="8" t="s">
        <v>5</v>
      </c>
      <c r="B23" s="15" t="s">
        <v>92</v>
      </c>
      <c r="C23" s="15" t="s">
        <v>93</v>
      </c>
      <c r="D23" s="16" t="s">
        <v>94</v>
      </c>
      <c r="E23" s="15" t="s">
        <v>95</v>
      </c>
      <c r="F23" s="15" t="s">
        <v>96</v>
      </c>
      <c r="G23" s="15">
        <f t="shared" si="1"/>
        <v>22</v>
      </c>
      <c r="H23" s="1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</row>
    <row r="24" spans="1:61" s="17" customFormat="1" x14ac:dyDescent="0.2">
      <c r="A24" s="8" t="s">
        <v>97</v>
      </c>
      <c r="B24" s="15"/>
      <c r="C24" s="15"/>
      <c r="D24" s="16" t="s">
        <v>533</v>
      </c>
      <c r="E24" s="15" t="s">
        <v>98</v>
      </c>
      <c r="F24" s="15" t="s">
        <v>99</v>
      </c>
      <c r="G24" s="15">
        <f t="shared" si="1"/>
        <v>23</v>
      </c>
      <c r="H24" s="1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</row>
    <row r="25" spans="1:61" s="17" customFormat="1" x14ac:dyDescent="0.2">
      <c r="A25" s="8" t="s">
        <v>97</v>
      </c>
      <c r="B25" s="15"/>
      <c r="C25" s="15"/>
      <c r="D25" s="16" t="s">
        <v>534</v>
      </c>
      <c r="E25" s="15" t="s">
        <v>100</v>
      </c>
      <c r="F25" s="15" t="s">
        <v>101</v>
      </c>
      <c r="G25" s="15">
        <f t="shared" si="1"/>
        <v>24</v>
      </c>
      <c r="H25" s="1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</row>
    <row r="26" spans="1:61" s="17" customFormat="1" x14ac:dyDescent="0.2">
      <c r="A26" s="8" t="s">
        <v>5</v>
      </c>
      <c r="B26" s="15" t="s">
        <v>83</v>
      </c>
      <c r="C26" s="15" t="s">
        <v>102</v>
      </c>
      <c r="D26" s="16" t="s">
        <v>103</v>
      </c>
      <c r="E26" s="15" t="s">
        <v>104</v>
      </c>
      <c r="F26" s="15" t="s">
        <v>105</v>
      </c>
      <c r="G26" s="15">
        <f t="shared" si="1"/>
        <v>25</v>
      </c>
      <c r="H26" s="11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</row>
    <row r="27" spans="1:61" s="14" customFormat="1" x14ac:dyDescent="0.2">
      <c r="A27" s="8" t="s">
        <v>5</v>
      </c>
      <c r="B27" s="15" t="s">
        <v>83</v>
      </c>
      <c r="C27" s="15" t="s">
        <v>106</v>
      </c>
      <c r="D27" s="16" t="s">
        <v>107</v>
      </c>
      <c r="E27" s="15" t="s">
        <v>108</v>
      </c>
      <c r="F27" s="15" t="s">
        <v>109</v>
      </c>
      <c r="G27" s="15">
        <f t="shared" si="1"/>
        <v>26</v>
      </c>
      <c r="H27" s="11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</row>
    <row r="28" spans="1:61" s="17" customFormat="1" x14ac:dyDescent="0.2">
      <c r="A28" s="8" t="s">
        <v>5</v>
      </c>
      <c r="B28" s="15" t="s">
        <v>83</v>
      </c>
      <c r="C28" s="15" t="s">
        <v>110</v>
      </c>
      <c r="D28" s="16" t="s">
        <v>111</v>
      </c>
      <c r="E28" s="15" t="s">
        <v>112</v>
      </c>
      <c r="F28" s="15" t="s">
        <v>113</v>
      </c>
      <c r="G28" s="15">
        <f t="shared" si="1"/>
        <v>27</v>
      </c>
      <c r="H28" s="11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</row>
    <row r="29" spans="1:61" s="17" customFormat="1" x14ac:dyDescent="0.2">
      <c r="A29" s="8" t="s">
        <v>5</v>
      </c>
      <c r="B29" s="15" t="s">
        <v>83</v>
      </c>
      <c r="C29" s="15" t="s">
        <v>114</v>
      </c>
      <c r="D29" s="16" t="s">
        <v>115</v>
      </c>
      <c r="E29" s="15" t="s">
        <v>116</v>
      </c>
      <c r="F29" s="15" t="s">
        <v>117</v>
      </c>
      <c r="G29" s="15">
        <f t="shared" si="1"/>
        <v>28</v>
      </c>
      <c r="H29" s="11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</row>
    <row r="30" spans="1:61" s="17" customFormat="1" x14ac:dyDescent="0.2">
      <c r="A30" s="8" t="s">
        <v>5</v>
      </c>
      <c r="B30" s="15" t="s">
        <v>83</v>
      </c>
      <c r="C30" s="15" t="s">
        <v>118</v>
      </c>
      <c r="D30" s="16" t="s">
        <v>119</v>
      </c>
      <c r="E30" s="15" t="s">
        <v>120</v>
      </c>
      <c r="F30" s="15" t="s">
        <v>121</v>
      </c>
      <c r="G30" s="15">
        <f t="shared" si="1"/>
        <v>29</v>
      </c>
      <c r="H30" s="11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</row>
    <row r="31" spans="1:61" s="17" customFormat="1" x14ac:dyDescent="0.2">
      <c r="A31" s="8" t="s">
        <v>5</v>
      </c>
      <c r="B31" s="15" t="s">
        <v>83</v>
      </c>
      <c r="C31" s="15" t="s">
        <v>122</v>
      </c>
      <c r="D31" s="16" t="s">
        <v>123</v>
      </c>
      <c r="E31" s="15" t="s">
        <v>124</v>
      </c>
      <c r="F31" s="15" t="s">
        <v>125</v>
      </c>
      <c r="G31" s="15">
        <f t="shared" si="1"/>
        <v>30</v>
      </c>
      <c r="H31" s="11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</row>
    <row r="32" spans="1:61" s="17" customFormat="1" x14ac:dyDescent="0.2">
      <c r="A32" s="8" t="s">
        <v>5</v>
      </c>
      <c r="B32" s="15" t="s">
        <v>83</v>
      </c>
      <c r="C32" s="15" t="s">
        <v>126</v>
      </c>
      <c r="D32" s="16" t="s">
        <v>127</v>
      </c>
      <c r="E32" s="15" t="s">
        <v>128</v>
      </c>
      <c r="F32" s="15" t="s">
        <v>129</v>
      </c>
      <c r="G32" s="15">
        <f t="shared" si="1"/>
        <v>31</v>
      </c>
      <c r="H32" s="11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</row>
    <row r="33" spans="1:61" s="17" customFormat="1" x14ac:dyDescent="0.2">
      <c r="A33" s="8" t="s">
        <v>5</v>
      </c>
      <c r="B33" s="15" t="s">
        <v>83</v>
      </c>
      <c r="C33" s="15" t="s">
        <v>130</v>
      </c>
      <c r="D33" s="16" t="s">
        <v>131</v>
      </c>
      <c r="E33" s="15" t="s">
        <v>132</v>
      </c>
      <c r="F33" s="15" t="s">
        <v>133</v>
      </c>
      <c r="G33" s="15">
        <f t="shared" si="1"/>
        <v>32</v>
      </c>
      <c r="H33" s="1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</row>
    <row r="34" spans="1:61" s="17" customFormat="1" x14ac:dyDescent="0.2">
      <c r="A34" s="8" t="s">
        <v>5</v>
      </c>
      <c r="B34" s="9" t="s">
        <v>134</v>
      </c>
      <c r="C34" s="9" t="s">
        <v>135</v>
      </c>
      <c r="D34" s="10" t="s">
        <v>136</v>
      </c>
      <c r="E34" s="9" t="s">
        <v>137</v>
      </c>
      <c r="F34" s="9" t="s">
        <v>138</v>
      </c>
      <c r="G34" s="9">
        <f t="shared" si="1"/>
        <v>33</v>
      </c>
      <c r="H34" s="1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</row>
    <row r="35" spans="1:61" s="17" customFormat="1" x14ac:dyDescent="0.2">
      <c r="A35" s="8" t="s">
        <v>5</v>
      </c>
      <c r="B35" s="9" t="s">
        <v>134</v>
      </c>
      <c r="C35" s="9" t="s">
        <v>139</v>
      </c>
      <c r="D35" s="10" t="s">
        <v>140</v>
      </c>
      <c r="E35" s="9" t="s">
        <v>141</v>
      </c>
      <c r="F35" s="9" t="s">
        <v>142</v>
      </c>
      <c r="G35" s="9">
        <f t="shared" si="1"/>
        <v>34</v>
      </c>
      <c r="H35" s="1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</row>
    <row r="36" spans="1:61" s="17" customFormat="1" x14ac:dyDescent="0.2">
      <c r="A36" s="8" t="s">
        <v>5</v>
      </c>
      <c r="B36" s="9" t="s">
        <v>134</v>
      </c>
      <c r="C36" s="9" t="s">
        <v>143</v>
      </c>
      <c r="D36" s="10" t="s">
        <v>144</v>
      </c>
      <c r="E36" s="9" t="s">
        <v>145</v>
      </c>
      <c r="F36" s="9" t="s">
        <v>146</v>
      </c>
      <c r="G36" s="9">
        <f t="shared" si="1"/>
        <v>35</v>
      </c>
      <c r="H36" s="11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</row>
    <row r="37" spans="1:61" s="17" customFormat="1" x14ac:dyDescent="0.2">
      <c r="A37" s="8" t="s">
        <v>5</v>
      </c>
      <c r="B37" s="9" t="s">
        <v>134</v>
      </c>
      <c r="C37" s="9" t="s">
        <v>147</v>
      </c>
      <c r="D37" s="10" t="s">
        <v>148</v>
      </c>
      <c r="E37" s="9" t="s">
        <v>149</v>
      </c>
      <c r="F37" s="9" t="s">
        <v>150</v>
      </c>
      <c r="G37" s="9">
        <f t="shared" si="1"/>
        <v>36</v>
      </c>
      <c r="H37" s="11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</row>
    <row r="38" spans="1:61" s="17" customFormat="1" x14ac:dyDescent="0.2">
      <c r="A38" s="8" t="s">
        <v>5</v>
      </c>
      <c r="B38" s="9" t="s">
        <v>134</v>
      </c>
      <c r="C38" s="9" t="s">
        <v>151</v>
      </c>
      <c r="D38" s="10" t="s">
        <v>152</v>
      </c>
      <c r="E38" s="9" t="s">
        <v>153</v>
      </c>
      <c r="F38" s="9" t="s">
        <v>154</v>
      </c>
      <c r="G38" s="9">
        <f t="shared" si="1"/>
        <v>37</v>
      </c>
      <c r="H38" s="11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</row>
    <row r="39" spans="1:61" s="17" customFormat="1" x14ac:dyDescent="0.2">
      <c r="A39" s="8" t="s">
        <v>5</v>
      </c>
      <c r="B39" s="9" t="s">
        <v>134</v>
      </c>
      <c r="C39" s="9" t="s">
        <v>155</v>
      </c>
      <c r="D39" s="10" t="s">
        <v>156</v>
      </c>
      <c r="E39" s="9" t="s">
        <v>157</v>
      </c>
      <c r="F39" s="9" t="s">
        <v>158</v>
      </c>
      <c r="G39" s="9">
        <f t="shared" si="1"/>
        <v>38</v>
      </c>
      <c r="H39" s="11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</row>
    <row r="40" spans="1:61" s="17" customFormat="1" x14ac:dyDescent="0.2">
      <c r="A40" s="8" t="s">
        <v>5</v>
      </c>
      <c r="B40" s="9" t="s">
        <v>134</v>
      </c>
      <c r="C40" s="9" t="s">
        <v>159</v>
      </c>
      <c r="D40" s="10" t="s">
        <v>160</v>
      </c>
      <c r="E40" s="9" t="s">
        <v>161</v>
      </c>
      <c r="F40" s="9" t="s">
        <v>162</v>
      </c>
      <c r="G40" s="9">
        <f t="shared" si="1"/>
        <v>39</v>
      </c>
      <c r="H40" s="11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</row>
    <row r="41" spans="1:61" s="17" customFormat="1" x14ac:dyDescent="0.2">
      <c r="A41" s="8" t="s">
        <v>5</v>
      </c>
      <c r="B41" s="9" t="s">
        <v>134</v>
      </c>
      <c r="C41" s="9" t="s">
        <v>163</v>
      </c>
      <c r="D41" s="10" t="s">
        <v>164</v>
      </c>
      <c r="E41" s="9" t="s">
        <v>165</v>
      </c>
      <c r="F41" s="9" t="s">
        <v>166</v>
      </c>
      <c r="G41" s="9">
        <f t="shared" si="1"/>
        <v>40</v>
      </c>
      <c r="H41" s="11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</row>
    <row r="42" spans="1:61" s="17" customFormat="1" x14ac:dyDescent="0.2">
      <c r="A42" s="8" t="s">
        <v>5</v>
      </c>
      <c r="B42" s="9" t="s">
        <v>134</v>
      </c>
      <c r="C42" s="9" t="s">
        <v>167</v>
      </c>
      <c r="D42" s="10" t="s">
        <v>168</v>
      </c>
      <c r="E42" s="9" t="s">
        <v>169</v>
      </c>
      <c r="F42" s="9" t="s">
        <v>170</v>
      </c>
      <c r="G42" s="9">
        <f t="shared" si="1"/>
        <v>41</v>
      </c>
      <c r="H42" s="11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</row>
    <row r="43" spans="1:61" s="17" customFormat="1" x14ac:dyDescent="0.2">
      <c r="A43" s="8" t="s">
        <v>5</v>
      </c>
      <c r="B43" s="9" t="s">
        <v>92</v>
      </c>
      <c r="C43" s="9" t="s">
        <v>171</v>
      </c>
      <c r="D43" s="10" t="s">
        <v>172</v>
      </c>
      <c r="E43" s="9" t="s">
        <v>173</v>
      </c>
      <c r="F43" s="9" t="s">
        <v>174</v>
      </c>
      <c r="G43" s="9">
        <f t="shared" si="1"/>
        <v>42</v>
      </c>
      <c r="H43" s="11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</row>
    <row r="44" spans="1:61" s="17" customFormat="1" x14ac:dyDescent="0.2">
      <c r="A44" s="8" t="s">
        <v>5</v>
      </c>
      <c r="B44" s="9" t="s">
        <v>92</v>
      </c>
      <c r="C44" s="9" t="s">
        <v>175</v>
      </c>
      <c r="D44" s="10" t="s">
        <v>176</v>
      </c>
      <c r="E44" s="9" t="s">
        <v>177</v>
      </c>
      <c r="F44" s="9" t="s">
        <v>178</v>
      </c>
      <c r="G44" s="9">
        <f t="shared" si="1"/>
        <v>43</v>
      </c>
      <c r="H44" s="11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</row>
    <row r="45" spans="1:61" s="17" customFormat="1" x14ac:dyDescent="0.2">
      <c r="A45" s="8" t="s">
        <v>5</v>
      </c>
      <c r="B45" s="9" t="s">
        <v>92</v>
      </c>
      <c r="C45" s="9" t="s">
        <v>179</v>
      </c>
      <c r="D45" s="10" t="s">
        <v>180</v>
      </c>
      <c r="E45" s="9" t="s">
        <v>181</v>
      </c>
      <c r="F45" s="9" t="s">
        <v>182</v>
      </c>
      <c r="G45" s="9">
        <f t="shared" si="1"/>
        <v>44</v>
      </c>
      <c r="H45" s="11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</row>
    <row r="46" spans="1:61" s="17" customFormat="1" x14ac:dyDescent="0.2">
      <c r="A46" s="8" t="s">
        <v>5</v>
      </c>
      <c r="B46" s="15" t="s">
        <v>183</v>
      </c>
      <c r="C46" s="15"/>
      <c r="D46" s="16" t="s">
        <v>184</v>
      </c>
      <c r="E46" s="15" t="s">
        <v>185</v>
      </c>
      <c r="F46" s="15" t="s">
        <v>186</v>
      </c>
      <c r="G46" s="15">
        <f t="shared" si="1"/>
        <v>45</v>
      </c>
      <c r="H46" s="11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</row>
    <row r="47" spans="1:61" s="14" customFormat="1" x14ac:dyDescent="0.2">
      <c r="A47" s="8" t="s">
        <v>5</v>
      </c>
      <c r="B47" s="15" t="s">
        <v>183</v>
      </c>
      <c r="C47" s="15"/>
      <c r="D47" s="16" t="s">
        <v>187</v>
      </c>
      <c r="E47" s="15" t="s">
        <v>188</v>
      </c>
      <c r="F47" s="15" t="s">
        <v>189</v>
      </c>
      <c r="G47" s="15">
        <f t="shared" si="1"/>
        <v>46</v>
      </c>
      <c r="H47" s="11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</row>
    <row r="48" spans="1:61" s="14" customFormat="1" x14ac:dyDescent="0.2">
      <c r="A48" s="8" t="s">
        <v>97</v>
      </c>
      <c r="B48" s="15" t="s">
        <v>190</v>
      </c>
      <c r="C48" s="15"/>
      <c r="D48" s="16" t="s">
        <v>191</v>
      </c>
      <c r="E48" s="15" t="s">
        <v>192</v>
      </c>
      <c r="F48" s="15" t="s">
        <v>193</v>
      </c>
      <c r="G48" s="15">
        <f t="shared" si="1"/>
        <v>47</v>
      </c>
      <c r="H48" s="11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</row>
    <row r="49" spans="1:61" s="14" customFormat="1" x14ac:dyDescent="0.2">
      <c r="A49" s="8" t="s">
        <v>97</v>
      </c>
      <c r="B49" s="15" t="s">
        <v>194</v>
      </c>
      <c r="C49" s="15"/>
      <c r="D49" s="16" t="s">
        <v>195</v>
      </c>
      <c r="E49" s="15" t="s">
        <v>196</v>
      </c>
      <c r="F49" s="15" t="s">
        <v>197</v>
      </c>
      <c r="G49" s="15">
        <f t="shared" si="1"/>
        <v>48</v>
      </c>
      <c r="H49" s="11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</row>
    <row r="50" spans="1:61" s="14" customFormat="1" x14ac:dyDescent="0.2">
      <c r="A50" s="8" t="s">
        <v>97</v>
      </c>
      <c r="B50" s="15" t="s">
        <v>194</v>
      </c>
      <c r="C50" s="15"/>
      <c r="D50" s="16" t="s">
        <v>198</v>
      </c>
      <c r="E50" s="15" t="s">
        <v>199</v>
      </c>
      <c r="F50" s="15" t="s">
        <v>200</v>
      </c>
      <c r="G50" s="15">
        <f t="shared" si="1"/>
        <v>49</v>
      </c>
      <c r="H50" s="11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</row>
    <row r="51" spans="1:61" s="14" customFormat="1" x14ac:dyDescent="0.2">
      <c r="A51" s="8" t="s">
        <v>201</v>
      </c>
      <c r="B51" s="15" t="s">
        <v>202</v>
      </c>
      <c r="C51" s="15" t="s">
        <v>203</v>
      </c>
      <c r="D51" s="16" t="s">
        <v>204</v>
      </c>
      <c r="E51" s="15" t="s">
        <v>205</v>
      </c>
      <c r="F51" s="15" t="s">
        <v>206</v>
      </c>
      <c r="G51" s="15">
        <f t="shared" si="1"/>
        <v>50</v>
      </c>
      <c r="H51" s="11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</row>
    <row r="52" spans="1:61" s="14" customFormat="1" x14ac:dyDescent="0.2">
      <c r="A52" s="8" t="s">
        <v>201</v>
      </c>
      <c r="B52" s="15" t="s">
        <v>202</v>
      </c>
      <c r="C52" s="15" t="s">
        <v>207</v>
      </c>
      <c r="D52" s="16" t="s">
        <v>208</v>
      </c>
      <c r="E52" s="15" t="s">
        <v>209</v>
      </c>
      <c r="F52" s="15" t="s">
        <v>210</v>
      </c>
      <c r="G52" s="15">
        <f t="shared" si="1"/>
        <v>51</v>
      </c>
      <c r="H52" s="11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</row>
    <row r="53" spans="1:61" s="14" customFormat="1" x14ac:dyDescent="0.2">
      <c r="A53" s="8" t="s">
        <v>211</v>
      </c>
      <c r="B53" s="18" t="s">
        <v>212</v>
      </c>
      <c r="C53" s="9" t="s">
        <v>213</v>
      </c>
      <c r="D53" s="10" t="s">
        <v>214</v>
      </c>
      <c r="E53" s="9" t="s">
        <v>215</v>
      </c>
      <c r="F53" s="9" t="s">
        <v>216</v>
      </c>
      <c r="G53" s="9">
        <f t="shared" si="1"/>
        <v>52</v>
      </c>
      <c r="H53" s="11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</row>
    <row r="54" spans="1:61" s="17" customFormat="1" x14ac:dyDescent="0.2">
      <c r="A54" s="8" t="s">
        <v>211</v>
      </c>
      <c r="B54" s="9" t="s">
        <v>217</v>
      </c>
      <c r="C54" s="18" t="s">
        <v>218</v>
      </c>
      <c r="D54" s="19" t="s">
        <v>219</v>
      </c>
      <c r="E54" s="18" t="s">
        <v>220</v>
      </c>
      <c r="F54" s="18" t="s">
        <v>221</v>
      </c>
      <c r="G54" s="9">
        <f t="shared" si="1"/>
        <v>53</v>
      </c>
      <c r="H54" s="11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</row>
    <row r="55" spans="1:61" s="17" customFormat="1" x14ac:dyDescent="0.2">
      <c r="A55" s="8" t="s">
        <v>211</v>
      </c>
      <c r="B55" s="9" t="s">
        <v>217</v>
      </c>
      <c r="C55" s="18" t="s">
        <v>222</v>
      </c>
      <c r="D55" s="19" t="s">
        <v>223</v>
      </c>
      <c r="E55" s="18" t="s">
        <v>224</v>
      </c>
      <c r="F55" s="18" t="s">
        <v>225</v>
      </c>
      <c r="G55" s="9">
        <f t="shared" si="1"/>
        <v>54</v>
      </c>
      <c r="H55" s="11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</row>
    <row r="56" spans="1:61" s="17" customFormat="1" x14ac:dyDescent="0.2">
      <c r="A56" s="8" t="s">
        <v>211</v>
      </c>
      <c r="B56" s="9" t="s">
        <v>217</v>
      </c>
      <c r="C56" s="18" t="s">
        <v>226</v>
      </c>
      <c r="D56" s="19" t="s">
        <v>227</v>
      </c>
      <c r="E56" s="18" t="s">
        <v>228</v>
      </c>
      <c r="F56" s="18" t="s">
        <v>229</v>
      </c>
      <c r="G56" s="9">
        <f t="shared" si="1"/>
        <v>55</v>
      </c>
      <c r="H56" s="11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</row>
    <row r="57" spans="1:61" s="17" customFormat="1" x14ac:dyDescent="0.2">
      <c r="A57" s="8" t="s">
        <v>230</v>
      </c>
      <c r="B57" s="9" t="s">
        <v>231</v>
      </c>
      <c r="C57" s="9" t="s">
        <v>232</v>
      </c>
      <c r="D57" s="10" t="s">
        <v>233</v>
      </c>
      <c r="E57" s="9" t="s">
        <v>234</v>
      </c>
      <c r="F57" s="9" t="s">
        <v>235</v>
      </c>
      <c r="G57" s="9">
        <f t="shared" si="1"/>
        <v>56</v>
      </c>
      <c r="H57" s="11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</row>
    <row r="58" spans="1:61" s="17" customFormat="1" x14ac:dyDescent="0.2">
      <c r="A58" s="8" t="s">
        <v>211</v>
      </c>
      <c r="B58" s="18" t="s">
        <v>236</v>
      </c>
      <c r="C58" s="18" t="s">
        <v>237</v>
      </c>
      <c r="D58" s="19" t="s">
        <v>238</v>
      </c>
      <c r="E58" s="18" t="s">
        <v>239</v>
      </c>
      <c r="F58" s="18" t="s">
        <v>240</v>
      </c>
      <c r="G58" s="9">
        <f t="shared" si="1"/>
        <v>57</v>
      </c>
      <c r="H58" s="11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</row>
    <row r="59" spans="1:61" s="17" customFormat="1" x14ac:dyDescent="0.2">
      <c r="A59" s="8" t="s">
        <v>544</v>
      </c>
      <c r="B59" s="18" t="s">
        <v>545</v>
      </c>
      <c r="C59" s="18"/>
      <c r="D59" s="19" t="s">
        <v>543</v>
      </c>
      <c r="E59" s="18" t="s">
        <v>537</v>
      </c>
      <c r="F59" s="9" t="s">
        <v>540</v>
      </c>
      <c r="G59" s="9">
        <f t="shared" si="1"/>
        <v>58</v>
      </c>
      <c r="H59" s="11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</row>
    <row r="60" spans="1:61" s="26" customFormat="1" x14ac:dyDescent="0.2">
      <c r="A60" s="8" t="s">
        <v>97</v>
      </c>
      <c r="B60" s="9"/>
      <c r="C60" s="9"/>
      <c r="D60" s="10" t="s">
        <v>546</v>
      </c>
      <c r="E60" s="9" t="s">
        <v>538</v>
      </c>
      <c r="F60" s="9" t="s">
        <v>541</v>
      </c>
      <c r="G60" s="9">
        <f t="shared" si="1"/>
        <v>59</v>
      </c>
      <c r="H60" s="11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</row>
    <row r="61" spans="1:61" s="26" customFormat="1" x14ac:dyDescent="0.2">
      <c r="A61" s="8" t="s">
        <v>97</v>
      </c>
      <c r="B61" s="9"/>
      <c r="C61" s="9"/>
      <c r="D61" s="10" t="s">
        <v>547</v>
      </c>
      <c r="E61" s="9" t="s">
        <v>539</v>
      </c>
      <c r="F61" s="9" t="s">
        <v>542</v>
      </c>
      <c r="G61" s="9">
        <f t="shared" si="1"/>
        <v>60</v>
      </c>
      <c r="H61" s="11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</row>
    <row r="62" spans="1:61" s="17" customFormat="1" x14ac:dyDescent="0.2">
      <c r="A62" s="8" t="s">
        <v>211</v>
      </c>
      <c r="B62" s="18" t="str">
        <f>B58</f>
        <v>SocialExplorer_R11549809</v>
      </c>
      <c r="C62" s="9" t="s">
        <v>241</v>
      </c>
      <c r="D62" s="10" t="s">
        <v>242</v>
      </c>
      <c r="E62" s="9" t="s">
        <v>243</v>
      </c>
      <c r="F62" s="9" t="s">
        <v>244</v>
      </c>
      <c r="G62" s="9">
        <f t="shared" si="1"/>
        <v>61</v>
      </c>
      <c r="H62" s="11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</row>
    <row r="63" spans="1:61" s="17" customFormat="1" x14ac:dyDescent="0.2">
      <c r="A63" s="8" t="s">
        <v>211</v>
      </c>
      <c r="B63" s="18" t="str">
        <f>B62</f>
        <v>SocialExplorer_R11549809</v>
      </c>
      <c r="C63" s="9" t="s">
        <v>245</v>
      </c>
      <c r="D63" s="10" t="s">
        <v>246</v>
      </c>
      <c r="E63" s="9" t="s">
        <v>247</v>
      </c>
      <c r="F63" s="9" t="s">
        <v>248</v>
      </c>
      <c r="G63" s="9">
        <f t="shared" si="1"/>
        <v>62</v>
      </c>
      <c r="H63" s="11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</row>
    <row r="64" spans="1:61" s="17" customFormat="1" x14ac:dyDescent="0.2">
      <c r="A64" s="8" t="s">
        <v>211</v>
      </c>
      <c r="B64" s="18" t="str">
        <f>B63</f>
        <v>SocialExplorer_R11549809</v>
      </c>
      <c r="C64" s="18" t="s">
        <v>249</v>
      </c>
      <c r="D64" s="19" t="s">
        <v>250</v>
      </c>
      <c r="E64" s="9" t="s">
        <v>251</v>
      </c>
      <c r="F64" s="18" t="s">
        <v>252</v>
      </c>
      <c r="G64" s="9">
        <f t="shared" si="1"/>
        <v>63</v>
      </c>
      <c r="H64" s="11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</row>
    <row r="65" spans="1:61" s="17" customFormat="1" x14ac:dyDescent="0.2">
      <c r="A65" s="8" t="s">
        <v>211</v>
      </c>
      <c r="B65" s="9" t="s">
        <v>217</v>
      </c>
      <c r="C65" s="18" t="s">
        <v>253</v>
      </c>
      <c r="D65" s="19" t="s">
        <v>254</v>
      </c>
      <c r="E65" s="18" t="s">
        <v>255</v>
      </c>
      <c r="F65" s="18" t="s">
        <v>256</v>
      </c>
      <c r="G65" s="9">
        <f t="shared" si="1"/>
        <v>64</v>
      </c>
      <c r="H65" s="11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</row>
    <row r="66" spans="1:61" s="17" customFormat="1" x14ac:dyDescent="0.2">
      <c r="A66" s="8" t="s">
        <v>211</v>
      </c>
      <c r="B66" s="9" t="s">
        <v>217</v>
      </c>
      <c r="C66" s="18" t="s">
        <v>257</v>
      </c>
      <c r="D66" s="19" t="s">
        <v>258</v>
      </c>
      <c r="E66" s="18" t="s">
        <v>259</v>
      </c>
      <c r="F66" s="18" t="s">
        <v>260</v>
      </c>
      <c r="G66" s="9">
        <f t="shared" si="1"/>
        <v>65</v>
      </c>
      <c r="H66" s="11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</row>
    <row r="67" spans="1:61" s="17" customFormat="1" x14ac:dyDescent="0.2">
      <c r="A67" s="8" t="s">
        <v>211</v>
      </c>
      <c r="B67" s="9" t="s">
        <v>217</v>
      </c>
      <c r="C67" s="18" t="s">
        <v>261</v>
      </c>
      <c r="D67" s="19" t="s">
        <v>262</v>
      </c>
      <c r="E67" s="18" t="s">
        <v>263</v>
      </c>
      <c r="F67" s="18" t="s">
        <v>264</v>
      </c>
      <c r="G67" s="9">
        <f t="shared" si="1"/>
        <v>66</v>
      </c>
      <c r="H67" s="11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</row>
    <row r="68" spans="1:61" s="14" customFormat="1" x14ac:dyDescent="0.2">
      <c r="A68" s="8" t="s">
        <v>211</v>
      </c>
      <c r="B68" s="9" t="s">
        <v>217</v>
      </c>
      <c r="C68" s="18" t="s">
        <v>265</v>
      </c>
      <c r="D68" s="19" t="s">
        <v>266</v>
      </c>
      <c r="E68" s="18" t="s">
        <v>267</v>
      </c>
      <c r="F68" s="18" t="s">
        <v>268</v>
      </c>
      <c r="G68" s="9">
        <f t="shared" si="1"/>
        <v>67</v>
      </c>
      <c r="H68" s="11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</row>
    <row r="69" spans="1:61" s="14" customFormat="1" x14ac:dyDescent="0.2">
      <c r="A69" s="8" t="s">
        <v>211</v>
      </c>
      <c r="B69" s="9" t="s">
        <v>217</v>
      </c>
      <c r="C69" s="18" t="s">
        <v>269</v>
      </c>
      <c r="D69" s="19" t="s">
        <v>270</v>
      </c>
      <c r="E69" s="18" t="s">
        <v>271</v>
      </c>
      <c r="F69" s="18" t="s">
        <v>272</v>
      </c>
      <c r="G69" s="9">
        <f t="shared" si="1"/>
        <v>68</v>
      </c>
      <c r="H69" s="11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</row>
    <row r="70" spans="1:61" s="14" customFormat="1" x14ac:dyDescent="0.2">
      <c r="A70" s="8" t="s">
        <v>5</v>
      </c>
      <c r="B70" s="15" t="s">
        <v>6</v>
      </c>
      <c r="C70" s="15" t="s">
        <v>273</v>
      </c>
      <c r="D70" s="16" t="s">
        <v>274</v>
      </c>
      <c r="E70" s="15" t="s">
        <v>275</v>
      </c>
      <c r="F70" s="15" t="s">
        <v>276</v>
      </c>
      <c r="G70" s="9">
        <f t="shared" si="1"/>
        <v>69</v>
      </c>
      <c r="H70" s="11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</row>
    <row r="71" spans="1:61" s="12" customFormat="1" x14ac:dyDescent="0.2">
      <c r="A71" s="8" t="s">
        <v>5</v>
      </c>
      <c r="B71" s="15" t="s">
        <v>6</v>
      </c>
      <c r="C71" s="15" t="s">
        <v>277</v>
      </c>
      <c r="D71" s="16" t="s">
        <v>278</v>
      </c>
      <c r="E71" s="15" t="s">
        <v>279</v>
      </c>
      <c r="F71" s="15" t="s">
        <v>280</v>
      </c>
      <c r="G71" s="9">
        <f t="shared" si="1"/>
        <v>70</v>
      </c>
      <c r="H71" s="11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</row>
    <row r="72" spans="1:61" s="12" customFormat="1" x14ac:dyDescent="0.2">
      <c r="A72" s="8" t="s">
        <v>5</v>
      </c>
      <c r="B72" s="15" t="s">
        <v>6</v>
      </c>
      <c r="C72" s="15" t="s">
        <v>281</v>
      </c>
      <c r="D72" s="16" t="s">
        <v>282</v>
      </c>
      <c r="E72" s="15" t="s">
        <v>283</v>
      </c>
      <c r="F72" s="15" t="s">
        <v>284</v>
      </c>
      <c r="G72" s="9">
        <f t="shared" si="1"/>
        <v>71</v>
      </c>
      <c r="H72" s="11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</row>
    <row r="73" spans="1:61" s="12" customFormat="1" x14ac:dyDescent="0.2">
      <c r="A73" s="8" t="s">
        <v>5</v>
      </c>
      <c r="B73" s="15" t="s">
        <v>6</v>
      </c>
      <c r="C73" s="15" t="s">
        <v>285</v>
      </c>
      <c r="D73" s="16" t="s">
        <v>286</v>
      </c>
      <c r="E73" s="15" t="s">
        <v>287</v>
      </c>
      <c r="F73" s="15" t="s">
        <v>288</v>
      </c>
      <c r="G73" s="9">
        <f t="shared" si="1"/>
        <v>72</v>
      </c>
      <c r="H73" s="11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</row>
    <row r="74" spans="1:61" s="12" customFormat="1" x14ac:dyDescent="0.2">
      <c r="A74" s="8" t="s">
        <v>5</v>
      </c>
      <c r="B74" s="15" t="s">
        <v>6</v>
      </c>
      <c r="C74" s="15" t="s">
        <v>289</v>
      </c>
      <c r="D74" s="16" t="s">
        <v>290</v>
      </c>
      <c r="E74" s="15" t="s">
        <v>291</v>
      </c>
      <c r="F74" s="15" t="s">
        <v>292</v>
      </c>
      <c r="G74" s="9">
        <f t="shared" si="1"/>
        <v>73</v>
      </c>
      <c r="H74" s="11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</row>
    <row r="75" spans="1:61" s="12" customFormat="1" x14ac:dyDescent="0.2">
      <c r="A75" s="8" t="s">
        <v>5</v>
      </c>
      <c r="B75" s="15" t="s">
        <v>6</v>
      </c>
      <c r="C75" s="15" t="s">
        <v>293</v>
      </c>
      <c r="D75" s="16" t="s">
        <v>294</v>
      </c>
      <c r="E75" s="15" t="s">
        <v>295</v>
      </c>
      <c r="F75" s="15" t="s">
        <v>296</v>
      </c>
      <c r="G75" s="9">
        <f t="shared" si="1"/>
        <v>74</v>
      </c>
      <c r="H75" s="11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</row>
    <row r="76" spans="1:61" s="14" customFormat="1" x14ac:dyDescent="0.2">
      <c r="A76" s="8" t="s">
        <v>5</v>
      </c>
      <c r="B76" s="15" t="s">
        <v>6</v>
      </c>
      <c r="C76" s="15" t="s">
        <v>297</v>
      </c>
      <c r="D76" s="16" t="s">
        <v>298</v>
      </c>
      <c r="E76" s="15" t="s">
        <v>299</v>
      </c>
      <c r="F76" s="15" t="s">
        <v>300</v>
      </c>
      <c r="G76" s="9">
        <f t="shared" si="1"/>
        <v>75</v>
      </c>
      <c r="H76" s="11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</row>
    <row r="77" spans="1:61" s="14" customFormat="1" x14ac:dyDescent="0.2">
      <c r="A77" s="8" t="s">
        <v>5</v>
      </c>
      <c r="B77" s="15" t="s">
        <v>6</v>
      </c>
      <c r="C77" s="15" t="s">
        <v>301</v>
      </c>
      <c r="D77" s="16" t="s">
        <v>302</v>
      </c>
      <c r="E77" s="15" t="s">
        <v>303</v>
      </c>
      <c r="F77" s="15" t="s">
        <v>304</v>
      </c>
      <c r="G77" s="9">
        <f t="shared" si="1"/>
        <v>76</v>
      </c>
      <c r="H77" s="11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</row>
    <row r="78" spans="1:61" s="14" customFormat="1" x14ac:dyDescent="0.2">
      <c r="A78" s="8" t="s">
        <v>5</v>
      </c>
      <c r="B78" s="15" t="s">
        <v>6</v>
      </c>
      <c r="C78" s="15" t="s">
        <v>305</v>
      </c>
      <c r="D78" s="16" t="s">
        <v>306</v>
      </c>
      <c r="E78" s="15" t="s">
        <v>307</v>
      </c>
      <c r="F78" s="15" t="s">
        <v>308</v>
      </c>
      <c r="G78" s="9">
        <f t="shared" si="1"/>
        <v>77</v>
      </c>
      <c r="H78" s="11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</row>
    <row r="79" spans="1:61" s="14" customFormat="1" x14ac:dyDescent="0.2">
      <c r="A79" s="8" t="s">
        <v>5</v>
      </c>
      <c r="B79" s="15" t="s">
        <v>6</v>
      </c>
      <c r="C79" s="15" t="s">
        <v>309</v>
      </c>
      <c r="D79" s="16" t="s">
        <v>310</v>
      </c>
      <c r="E79" s="15" t="s">
        <v>311</v>
      </c>
      <c r="F79" s="15" t="s">
        <v>312</v>
      </c>
      <c r="G79" s="9">
        <f t="shared" si="1"/>
        <v>78</v>
      </c>
      <c r="H79" s="11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</row>
    <row r="80" spans="1:61" s="14" customFormat="1" x14ac:dyDescent="0.2">
      <c r="A80" s="8" t="s">
        <v>5</v>
      </c>
      <c r="B80" s="15" t="s">
        <v>6</v>
      </c>
      <c r="C80" s="15" t="s">
        <v>313</v>
      </c>
      <c r="D80" s="16" t="s">
        <v>314</v>
      </c>
      <c r="E80" s="15" t="s">
        <v>315</v>
      </c>
      <c r="F80" s="15" t="s">
        <v>316</v>
      </c>
      <c r="G80" s="9">
        <f t="shared" si="1"/>
        <v>79</v>
      </c>
      <c r="H80" s="11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</row>
    <row r="81" spans="1:61" s="14" customFormat="1" x14ac:dyDescent="0.2">
      <c r="A81" s="8" t="s">
        <v>5</v>
      </c>
      <c r="B81" s="9" t="s">
        <v>92</v>
      </c>
      <c r="C81" s="9" t="s">
        <v>317</v>
      </c>
      <c r="D81" s="10" t="s">
        <v>318</v>
      </c>
      <c r="E81" s="9" t="s">
        <v>319</v>
      </c>
      <c r="F81" s="9" t="s">
        <v>320</v>
      </c>
      <c r="G81" s="9">
        <f t="shared" si="1"/>
        <v>80</v>
      </c>
      <c r="H81" s="11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</row>
    <row r="82" spans="1:61" s="14" customFormat="1" x14ac:dyDescent="0.2">
      <c r="A82" s="8" t="s">
        <v>5</v>
      </c>
      <c r="B82" s="9" t="s">
        <v>92</v>
      </c>
      <c r="C82" s="9" t="s">
        <v>321</v>
      </c>
      <c r="D82" s="10" t="s">
        <v>322</v>
      </c>
      <c r="E82" s="9" t="s">
        <v>323</v>
      </c>
      <c r="F82" s="9" t="s">
        <v>324</v>
      </c>
      <c r="G82" s="9">
        <f t="shared" si="1"/>
        <v>81</v>
      </c>
      <c r="H82" s="11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</row>
    <row r="83" spans="1:61" s="14" customFormat="1" x14ac:dyDescent="0.2">
      <c r="A83" s="8" t="s">
        <v>5</v>
      </c>
      <c r="B83" s="9" t="s">
        <v>92</v>
      </c>
      <c r="C83" s="9" t="s">
        <v>325</v>
      </c>
      <c r="D83" s="10" t="s">
        <v>326</v>
      </c>
      <c r="E83" s="9" t="s">
        <v>327</v>
      </c>
      <c r="F83" s="9" t="s">
        <v>328</v>
      </c>
      <c r="G83" s="9">
        <f t="shared" si="1"/>
        <v>82</v>
      </c>
      <c r="H83" s="11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</row>
    <row r="84" spans="1:61" s="14" customFormat="1" x14ac:dyDescent="0.2">
      <c r="A84" s="8" t="s">
        <v>5</v>
      </c>
      <c r="B84" s="9" t="s">
        <v>92</v>
      </c>
      <c r="C84" s="9" t="s">
        <v>329</v>
      </c>
      <c r="D84" s="10" t="s">
        <v>330</v>
      </c>
      <c r="E84" s="9" t="s">
        <v>331</v>
      </c>
      <c r="F84" s="9" t="s">
        <v>332</v>
      </c>
      <c r="G84" s="9">
        <f t="shared" si="1"/>
        <v>83</v>
      </c>
      <c r="H84" s="11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</row>
    <row r="85" spans="1:61" s="14" customFormat="1" x14ac:dyDescent="0.2">
      <c r="A85" s="8" t="s">
        <v>5</v>
      </c>
      <c r="B85" s="9" t="s">
        <v>92</v>
      </c>
      <c r="C85" s="9" t="s">
        <v>333</v>
      </c>
      <c r="D85" s="10" t="s">
        <v>334</v>
      </c>
      <c r="E85" s="9" t="s">
        <v>335</v>
      </c>
      <c r="F85" s="9" t="s">
        <v>336</v>
      </c>
      <c r="G85" s="9">
        <f t="shared" si="1"/>
        <v>84</v>
      </c>
      <c r="H85" s="11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</row>
    <row r="86" spans="1:61" s="14" customFormat="1" x14ac:dyDescent="0.2">
      <c r="A86" s="8" t="s">
        <v>5</v>
      </c>
      <c r="B86" s="9" t="s">
        <v>92</v>
      </c>
      <c r="C86" s="9" t="s">
        <v>337</v>
      </c>
      <c r="D86" s="10" t="s">
        <v>338</v>
      </c>
      <c r="E86" s="9" t="s">
        <v>339</v>
      </c>
      <c r="F86" s="9" t="s">
        <v>340</v>
      </c>
      <c r="G86" s="9">
        <f t="shared" si="1"/>
        <v>85</v>
      </c>
      <c r="H86" s="11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</row>
    <row r="87" spans="1:61" s="14" customFormat="1" x14ac:dyDescent="0.2">
      <c r="A87" s="8" t="s">
        <v>5</v>
      </c>
      <c r="B87" s="9" t="s">
        <v>92</v>
      </c>
      <c r="C87" s="9" t="s">
        <v>341</v>
      </c>
      <c r="D87" s="10" t="s">
        <v>342</v>
      </c>
      <c r="E87" s="9" t="s">
        <v>343</v>
      </c>
      <c r="F87" s="9" t="s">
        <v>344</v>
      </c>
      <c r="G87" s="9">
        <f t="shared" si="1"/>
        <v>86</v>
      </c>
      <c r="H87" s="11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</row>
    <row r="88" spans="1:61" s="14" customFormat="1" x14ac:dyDescent="0.2">
      <c r="A88" s="8" t="s">
        <v>5</v>
      </c>
      <c r="B88" s="9" t="s">
        <v>92</v>
      </c>
      <c r="C88" s="9" t="s">
        <v>345</v>
      </c>
      <c r="D88" s="10" t="s">
        <v>346</v>
      </c>
      <c r="E88" s="9" t="s">
        <v>347</v>
      </c>
      <c r="F88" s="9" t="s">
        <v>348</v>
      </c>
      <c r="G88" s="9">
        <f t="shared" ref="G88:G133" si="2">G87+1</f>
        <v>87</v>
      </c>
      <c r="H88" s="11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</row>
    <row r="89" spans="1:61" s="12" customFormat="1" x14ac:dyDescent="0.2">
      <c r="A89" s="8" t="s">
        <v>5</v>
      </c>
      <c r="B89" s="9" t="s">
        <v>92</v>
      </c>
      <c r="C89" s="9" t="s">
        <v>349</v>
      </c>
      <c r="D89" s="10" t="s">
        <v>350</v>
      </c>
      <c r="E89" s="9" t="s">
        <v>351</v>
      </c>
      <c r="F89" s="9" t="s">
        <v>352</v>
      </c>
      <c r="G89" s="9">
        <f t="shared" si="2"/>
        <v>88</v>
      </c>
      <c r="H89" s="11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</row>
    <row r="90" spans="1:61" s="12" customFormat="1" x14ac:dyDescent="0.2">
      <c r="A90" s="8" t="s">
        <v>5</v>
      </c>
      <c r="B90" s="9" t="s">
        <v>92</v>
      </c>
      <c r="C90" s="9" t="s">
        <v>353</v>
      </c>
      <c r="D90" s="10" t="s">
        <v>354</v>
      </c>
      <c r="E90" s="9" t="s">
        <v>355</v>
      </c>
      <c r="F90" s="9" t="s">
        <v>356</v>
      </c>
      <c r="G90" s="9">
        <f t="shared" si="2"/>
        <v>89</v>
      </c>
      <c r="H90" s="11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</row>
    <row r="91" spans="1:61" s="12" customFormat="1" x14ac:dyDescent="0.2">
      <c r="A91" s="8" t="s">
        <v>5</v>
      </c>
      <c r="B91" s="9" t="s">
        <v>92</v>
      </c>
      <c r="C91" s="9" t="s">
        <v>357</v>
      </c>
      <c r="D91" s="10" t="s">
        <v>358</v>
      </c>
      <c r="E91" s="9" t="s">
        <v>359</v>
      </c>
      <c r="F91" s="9" t="s">
        <v>360</v>
      </c>
      <c r="G91" s="9">
        <f t="shared" si="2"/>
        <v>90</v>
      </c>
      <c r="H91" s="11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</row>
    <row r="92" spans="1:61" s="12" customFormat="1" x14ac:dyDescent="0.2">
      <c r="A92" s="8" t="s">
        <v>5</v>
      </c>
      <c r="B92" s="9" t="s">
        <v>92</v>
      </c>
      <c r="C92" s="9" t="s">
        <v>361</v>
      </c>
      <c r="D92" s="10" t="s">
        <v>362</v>
      </c>
      <c r="E92" s="9" t="s">
        <v>363</v>
      </c>
      <c r="F92" s="9" t="s">
        <v>364</v>
      </c>
      <c r="G92" s="9">
        <f t="shared" si="2"/>
        <v>91</v>
      </c>
      <c r="H92" s="11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</row>
    <row r="93" spans="1:61" s="14" customFormat="1" x14ac:dyDescent="0.2">
      <c r="A93" s="8" t="s">
        <v>5</v>
      </c>
      <c r="B93" s="9" t="s">
        <v>92</v>
      </c>
      <c r="C93" s="9" t="s">
        <v>365</v>
      </c>
      <c r="D93" s="10" t="s">
        <v>366</v>
      </c>
      <c r="E93" s="9" t="s">
        <v>367</v>
      </c>
      <c r="F93" s="9" t="s">
        <v>368</v>
      </c>
      <c r="G93" s="9">
        <f t="shared" si="2"/>
        <v>92</v>
      </c>
      <c r="H93" s="11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</row>
    <row r="94" spans="1:61" s="14" customFormat="1" x14ac:dyDescent="0.2">
      <c r="A94" s="8" t="s">
        <v>5</v>
      </c>
      <c r="B94" s="9" t="s">
        <v>92</v>
      </c>
      <c r="C94" s="9" t="s">
        <v>369</v>
      </c>
      <c r="D94" s="10" t="s">
        <v>370</v>
      </c>
      <c r="E94" s="9" t="s">
        <v>371</v>
      </c>
      <c r="F94" s="9" t="s">
        <v>372</v>
      </c>
      <c r="G94" s="9">
        <f t="shared" si="2"/>
        <v>93</v>
      </c>
      <c r="H94" s="11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</row>
    <row r="95" spans="1:61" s="14" customFormat="1" x14ac:dyDescent="0.2">
      <c r="A95" s="8" t="s">
        <v>5</v>
      </c>
      <c r="B95" s="9" t="s">
        <v>92</v>
      </c>
      <c r="C95" s="9" t="s">
        <v>373</v>
      </c>
      <c r="D95" s="10" t="s">
        <v>374</v>
      </c>
      <c r="E95" s="9" t="s">
        <v>375</v>
      </c>
      <c r="F95" s="9" t="s">
        <v>376</v>
      </c>
      <c r="G95" s="9">
        <f t="shared" si="2"/>
        <v>94</v>
      </c>
      <c r="H95" s="11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</row>
    <row r="96" spans="1:61" s="12" customFormat="1" x14ac:dyDescent="0.2">
      <c r="A96" s="8" t="s">
        <v>5</v>
      </c>
      <c r="B96" s="9" t="s">
        <v>92</v>
      </c>
      <c r="C96" s="9" t="s">
        <v>377</v>
      </c>
      <c r="D96" s="20" t="s">
        <v>378</v>
      </c>
      <c r="E96" s="9" t="s">
        <v>379</v>
      </c>
      <c r="F96" s="9" t="s">
        <v>380</v>
      </c>
      <c r="G96" s="9">
        <f t="shared" si="2"/>
        <v>95</v>
      </c>
      <c r="H96" s="11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</row>
    <row r="97" spans="1:7" x14ac:dyDescent="0.2">
      <c r="A97" s="8" t="s">
        <v>5</v>
      </c>
      <c r="B97" s="15" t="s">
        <v>92</v>
      </c>
      <c r="C97" s="15" t="s">
        <v>381</v>
      </c>
      <c r="D97" s="16" t="s">
        <v>382</v>
      </c>
      <c r="E97" s="21" t="s">
        <v>383</v>
      </c>
      <c r="F97" s="15" t="s">
        <v>384</v>
      </c>
      <c r="G97" s="9">
        <f t="shared" si="2"/>
        <v>96</v>
      </c>
    </row>
    <row r="98" spans="1:7" x14ac:dyDescent="0.2">
      <c r="A98" s="8" t="s">
        <v>5</v>
      </c>
      <c r="B98" s="15" t="s">
        <v>92</v>
      </c>
      <c r="C98" s="15" t="s">
        <v>385</v>
      </c>
      <c r="D98" s="16" t="s">
        <v>386</v>
      </c>
      <c r="E98" s="21" t="s">
        <v>387</v>
      </c>
      <c r="F98" s="15" t="s">
        <v>388</v>
      </c>
      <c r="G98" s="9">
        <f t="shared" si="2"/>
        <v>97</v>
      </c>
    </row>
    <row r="99" spans="1:7" x14ac:dyDescent="0.2">
      <c r="A99" s="8" t="s">
        <v>5</v>
      </c>
      <c r="B99" s="15" t="s">
        <v>92</v>
      </c>
      <c r="C99" s="15" t="s">
        <v>389</v>
      </c>
      <c r="D99" s="16" t="s">
        <v>390</v>
      </c>
      <c r="E99" s="21" t="s">
        <v>391</v>
      </c>
      <c r="F99" s="15" t="s">
        <v>392</v>
      </c>
      <c r="G99" s="9">
        <f t="shared" si="2"/>
        <v>98</v>
      </c>
    </row>
    <row r="100" spans="1:7" x14ac:dyDescent="0.2">
      <c r="A100" s="8" t="s">
        <v>5</v>
      </c>
      <c r="B100" s="15" t="s">
        <v>92</v>
      </c>
      <c r="C100" s="15" t="s">
        <v>393</v>
      </c>
      <c r="D100" s="16" t="s">
        <v>394</v>
      </c>
      <c r="E100" s="21" t="s">
        <v>395</v>
      </c>
      <c r="F100" s="15" t="s">
        <v>396</v>
      </c>
      <c r="G100" s="9">
        <f t="shared" si="2"/>
        <v>99</v>
      </c>
    </row>
    <row r="101" spans="1:7" x14ac:dyDescent="0.2">
      <c r="A101" s="8" t="s">
        <v>5</v>
      </c>
      <c r="B101" s="15" t="s">
        <v>92</v>
      </c>
      <c r="C101" s="15" t="s">
        <v>397</v>
      </c>
      <c r="D101" s="16" t="s">
        <v>398</v>
      </c>
      <c r="E101" s="21" t="s">
        <v>399</v>
      </c>
      <c r="F101" s="15" t="s">
        <v>400</v>
      </c>
      <c r="G101" s="9">
        <f t="shared" si="2"/>
        <v>100</v>
      </c>
    </row>
    <row r="102" spans="1:7" x14ac:dyDescent="0.2">
      <c r="A102" s="22" t="s">
        <v>401</v>
      </c>
      <c r="B102" s="9" t="s">
        <v>402</v>
      </c>
      <c r="C102" s="9"/>
      <c r="D102" s="10" t="s">
        <v>403</v>
      </c>
      <c r="E102" s="13" t="s">
        <v>404</v>
      </c>
      <c r="F102" s="9" t="s">
        <v>405</v>
      </c>
      <c r="G102" s="9">
        <f t="shared" si="2"/>
        <v>101</v>
      </c>
    </row>
    <row r="103" spans="1:7" x14ac:dyDescent="0.2">
      <c r="A103" s="22" t="s">
        <v>401</v>
      </c>
      <c r="B103" s="9" t="s">
        <v>406</v>
      </c>
      <c r="C103" s="9"/>
      <c r="D103" s="10" t="s">
        <v>407</v>
      </c>
      <c r="E103" s="13" t="s">
        <v>408</v>
      </c>
      <c r="F103" s="9" t="s">
        <v>409</v>
      </c>
      <c r="G103" s="9">
        <f t="shared" si="2"/>
        <v>102</v>
      </c>
    </row>
    <row r="104" spans="1:7" x14ac:dyDescent="0.2">
      <c r="A104" s="8" t="s">
        <v>5</v>
      </c>
      <c r="B104" s="15" t="s">
        <v>410</v>
      </c>
      <c r="C104" s="15" t="s">
        <v>411</v>
      </c>
      <c r="D104" s="16" t="s">
        <v>412</v>
      </c>
      <c r="E104" s="21" t="s">
        <v>413</v>
      </c>
      <c r="F104" s="15" t="s">
        <v>414</v>
      </c>
      <c r="G104" s="9">
        <f t="shared" si="2"/>
        <v>103</v>
      </c>
    </row>
    <row r="105" spans="1:7" x14ac:dyDescent="0.2">
      <c r="A105" s="8" t="s">
        <v>5</v>
      </c>
      <c r="B105" s="15" t="s">
        <v>415</v>
      </c>
      <c r="C105" s="15" t="s">
        <v>416</v>
      </c>
      <c r="D105" s="16" t="s">
        <v>417</v>
      </c>
      <c r="E105" s="21" t="s">
        <v>418</v>
      </c>
      <c r="F105" s="15" t="s">
        <v>419</v>
      </c>
      <c r="G105" s="9">
        <f t="shared" si="2"/>
        <v>104</v>
      </c>
    </row>
    <row r="106" spans="1:7" x14ac:dyDescent="0.2">
      <c r="A106" s="8" t="s">
        <v>5</v>
      </c>
      <c r="B106" s="15" t="s">
        <v>410</v>
      </c>
      <c r="C106" s="15" t="s">
        <v>420</v>
      </c>
      <c r="D106" s="16" t="s">
        <v>421</v>
      </c>
      <c r="E106" s="15" t="s">
        <v>422</v>
      </c>
      <c r="F106" s="15" t="s">
        <v>423</v>
      </c>
      <c r="G106" s="9">
        <f t="shared" si="2"/>
        <v>105</v>
      </c>
    </row>
    <row r="107" spans="1:7" x14ac:dyDescent="0.2">
      <c r="A107" s="8" t="s">
        <v>5</v>
      </c>
      <c r="B107" s="15" t="s">
        <v>410</v>
      </c>
      <c r="C107" s="15" t="s">
        <v>424</v>
      </c>
      <c r="D107" s="15" t="s">
        <v>425</v>
      </c>
      <c r="E107" s="15" t="s">
        <v>426</v>
      </c>
      <c r="F107" s="15" t="s">
        <v>427</v>
      </c>
      <c r="G107" s="9">
        <f t="shared" si="2"/>
        <v>106</v>
      </c>
    </row>
    <row r="108" spans="1:7" x14ac:dyDescent="0.2">
      <c r="A108" s="8" t="s">
        <v>97</v>
      </c>
      <c r="B108" s="15" t="s">
        <v>97</v>
      </c>
      <c r="C108" s="15"/>
      <c r="D108" s="15" t="s">
        <v>428</v>
      </c>
      <c r="E108" s="15" t="s">
        <v>429</v>
      </c>
      <c r="F108" s="15" t="s">
        <v>430</v>
      </c>
      <c r="G108" s="9">
        <f t="shared" si="2"/>
        <v>107</v>
      </c>
    </row>
    <row r="109" spans="1:7" x14ac:dyDescent="0.2">
      <c r="A109" s="8" t="s">
        <v>5</v>
      </c>
      <c r="B109" s="9" t="s">
        <v>6</v>
      </c>
      <c r="C109" s="9" t="s">
        <v>431</v>
      </c>
      <c r="D109" s="9" t="s">
        <v>432</v>
      </c>
      <c r="E109" s="9" t="s">
        <v>433</v>
      </c>
      <c r="F109" s="9" t="s">
        <v>434</v>
      </c>
      <c r="G109" s="9">
        <f t="shared" si="2"/>
        <v>108</v>
      </c>
    </row>
    <row r="110" spans="1:7" x14ac:dyDescent="0.2">
      <c r="A110" s="8" t="s">
        <v>5</v>
      </c>
      <c r="B110" s="9" t="s">
        <v>6</v>
      </c>
      <c r="C110" s="9" t="s">
        <v>435</v>
      </c>
      <c r="D110" s="9" t="s">
        <v>436</v>
      </c>
      <c r="E110" s="9" t="s">
        <v>437</v>
      </c>
      <c r="F110" s="9" t="s">
        <v>438</v>
      </c>
      <c r="G110" s="9">
        <f t="shared" si="2"/>
        <v>109</v>
      </c>
    </row>
    <row r="111" spans="1:7" x14ac:dyDescent="0.2">
      <c r="A111" s="8" t="s">
        <v>5</v>
      </c>
      <c r="B111" s="9" t="s">
        <v>6</v>
      </c>
      <c r="C111" s="9" t="s">
        <v>439</v>
      </c>
      <c r="D111" s="9" t="s">
        <v>440</v>
      </c>
      <c r="E111" s="9" t="s">
        <v>441</v>
      </c>
      <c r="F111" s="9" t="s">
        <v>442</v>
      </c>
      <c r="G111" s="9">
        <f t="shared" si="2"/>
        <v>110</v>
      </c>
    </row>
    <row r="112" spans="1:7" x14ac:dyDescent="0.2">
      <c r="A112" s="8" t="s">
        <v>5</v>
      </c>
      <c r="B112" s="9" t="s">
        <v>6</v>
      </c>
      <c r="C112" s="9" t="s">
        <v>443</v>
      </c>
      <c r="D112" s="9" t="s">
        <v>444</v>
      </c>
      <c r="E112" s="9" t="s">
        <v>445</v>
      </c>
      <c r="F112" s="9" t="s">
        <v>446</v>
      </c>
      <c r="G112" s="9">
        <f t="shared" si="2"/>
        <v>111</v>
      </c>
    </row>
    <row r="113" spans="1:7" x14ac:dyDescent="0.2">
      <c r="A113" s="8" t="s">
        <v>5</v>
      </c>
      <c r="B113" s="9" t="s">
        <v>6</v>
      </c>
      <c r="C113" s="9" t="s">
        <v>447</v>
      </c>
      <c r="D113" s="9" t="s">
        <v>448</v>
      </c>
      <c r="E113" s="9" t="s">
        <v>449</v>
      </c>
      <c r="F113" s="9" t="s">
        <v>450</v>
      </c>
      <c r="G113" s="9">
        <f t="shared" si="2"/>
        <v>112</v>
      </c>
    </row>
    <row r="114" spans="1:7" x14ac:dyDescent="0.2">
      <c r="A114" s="8" t="s">
        <v>5</v>
      </c>
      <c r="B114" s="9" t="s">
        <v>6</v>
      </c>
      <c r="C114" s="9" t="s">
        <v>451</v>
      </c>
      <c r="D114" s="9" t="s">
        <v>452</v>
      </c>
      <c r="E114" s="9" t="s">
        <v>453</v>
      </c>
      <c r="F114" s="9" t="s">
        <v>454</v>
      </c>
      <c r="G114" s="9">
        <f t="shared" si="2"/>
        <v>113</v>
      </c>
    </row>
    <row r="115" spans="1:7" x14ac:dyDescent="0.2">
      <c r="A115" s="8" t="s">
        <v>5</v>
      </c>
      <c r="B115" s="9" t="s">
        <v>6</v>
      </c>
      <c r="C115" s="9" t="s">
        <v>455</v>
      </c>
      <c r="D115" s="9" t="s">
        <v>456</v>
      </c>
      <c r="E115" s="9" t="s">
        <v>457</v>
      </c>
      <c r="F115" s="9" t="s">
        <v>458</v>
      </c>
      <c r="G115" s="9">
        <f t="shared" si="2"/>
        <v>114</v>
      </c>
    </row>
    <row r="116" spans="1:7" x14ac:dyDescent="0.2">
      <c r="A116" s="8" t="s">
        <v>211</v>
      </c>
      <c r="B116" s="15" t="s">
        <v>459</v>
      </c>
      <c r="C116" s="23" t="s">
        <v>460</v>
      </c>
      <c r="D116" s="23" t="s">
        <v>461</v>
      </c>
      <c r="E116" s="23" t="s">
        <v>462</v>
      </c>
      <c r="F116" s="23" t="s">
        <v>463</v>
      </c>
      <c r="G116" s="9">
        <f t="shared" si="2"/>
        <v>115</v>
      </c>
    </row>
    <row r="117" spans="1:7" x14ac:dyDescent="0.2">
      <c r="A117" s="8" t="s">
        <v>211</v>
      </c>
      <c r="B117" s="15" t="s">
        <v>459</v>
      </c>
      <c r="C117" s="23" t="s">
        <v>464</v>
      </c>
      <c r="D117" s="23" t="s">
        <v>465</v>
      </c>
      <c r="E117" s="23" t="s">
        <v>466</v>
      </c>
      <c r="F117" s="23" t="s">
        <v>467</v>
      </c>
      <c r="G117" s="9">
        <f t="shared" si="2"/>
        <v>116</v>
      </c>
    </row>
    <row r="118" spans="1:7" x14ac:dyDescent="0.2">
      <c r="A118" s="8" t="s">
        <v>211</v>
      </c>
      <c r="B118" s="15" t="s">
        <v>459</v>
      </c>
      <c r="C118" s="23" t="s">
        <v>468</v>
      </c>
      <c r="D118" s="23" t="s">
        <v>469</v>
      </c>
      <c r="E118" s="23" t="s">
        <v>470</v>
      </c>
      <c r="F118" s="23" t="s">
        <v>471</v>
      </c>
      <c r="G118" s="9">
        <f t="shared" si="2"/>
        <v>117</v>
      </c>
    </row>
    <row r="119" spans="1:7" x14ac:dyDescent="0.2">
      <c r="A119" s="8" t="s">
        <v>211</v>
      </c>
      <c r="B119" s="15" t="s">
        <v>459</v>
      </c>
      <c r="C119" s="23" t="s">
        <v>472</v>
      </c>
      <c r="D119" s="23" t="s">
        <v>473</v>
      </c>
      <c r="E119" s="23" t="s">
        <v>474</v>
      </c>
      <c r="F119" s="23" t="s">
        <v>475</v>
      </c>
      <c r="G119" s="9">
        <f t="shared" si="2"/>
        <v>118</v>
      </c>
    </row>
    <row r="120" spans="1:7" x14ac:dyDescent="0.2">
      <c r="A120" s="8" t="s">
        <v>211</v>
      </c>
      <c r="B120" s="15" t="s">
        <v>459</v>
      </c>
      <c r="C120" s="23" t="s">
        <v>476</v>
      </c>
      <c r="D120" s="23" t="s">
        <v>477</v>
      </c>
      <c r="E120" s="23" t="s">
        <v>478</v>
      </c>
      <c r="F120" s="23" t="s">
        <v>479</v>
      </c>
      <c r="G120" s="9">
        <f t="shared" si="2"/>
        <v>119</v>
      </c>
    </row>
    <row r="121" spans="1:7" x14ac:dyDescent="0.2">
      <c r="A121" s="8" t="s">
        <v>211</v>
      </c>
      <c r="B121" s="15" t="s">
        <v>459</v>
      </c>
      <c r="C121" s="23" t="s">
        <v>480</v>
      </c>
      <c r="D121" s="23" t="s">
        <v>481</v>
      </c>
      <c r="E121" s="23" t="s">
        <v>482</v>
      </c>
      <c r="F121" s="23" t="s">
        <v>483</v>
      </c>
      <c r="G121" s="9">
        <f t="shared" si="2"/>
        <v>120</v>
      </c>
    </row>
    <row r="122" spans="1:7" x14ac:dyDescent="0.2">
      <c r="A122" s="8" t="s">
        <v>211</v>
      </c>
      <c r="B122" s="15" t="s">
        <v>484</v>
      </c>
      <c r="C122" s="23" t="s">
        <v>485</v>
      </c>
      <c r="D122" s="23" t="s">
        <v>486</v>
      </c>
      <c r="E122" s="23" t="s">
        <v>487</v>
      </c>
      <c r="F122" s="23" t="s">
        <v>488</v>
      </c>
      <c r="G122" s="9">
        <f t="shared" si="2"/>
        <v>121</v>
      </c>
    </row>
    <row r="123" spans="1:7" x14ac:dyDescent="0.2">
      <c r="A123" s="8" t="s">
        <v>211</v>
      </c>
      <c r="B123" s="15" t="s">
        <v>459</v>
      </c>
      <c r="C123" s="23" t="s">
        <v>489</v>
      </c>
      <c r="D123" s="23" t="s">
        <v>490</v>
      </c>
      <c r="E123" s="23" t="s">
        <v>491</v>
      </c>
      <c r="F123" s="23" t="s">
        <v>492</v>
      </c>
      <c r="G123" s="9">
        <f t="shared" si="2"/>
        <v>122</v>
      </c>
    </row>
    <row r="124" spans="1:7" x14ac:dyDescent="0.2">
      <c r="A124" s="8" t="s">
        <v>211</v>
      </c>
      <c r="B124" s="15" t="s">
        <v>459</v>
      </c>
      <c r="C124" s="23" t="s">
        <v>493</v>
      </c>
      <c r="D124" s="23" t="s">
        <v>494</v>
      </c>
      <c r="E124" s="23" t="s">
        <v>495</v>
      </c>
      <c r="F124" s="23" t="s">
        <v>496</v>
      </c>
      <c r="G124" s="9">
        <f t="shared" si="2"/>
        <v>123</v>
      </c>
    </row>
    <row r="125" spans="1:7" x14ac:dyDescent="0.2">
      <c r="A125" s="8" t="s">
        <v>211</v>
      </c>
      <c r="B125" s="15" t="s">
        <v>459</v>
      </c>
      <c r="C125" s="23" t="s">
        <v>497</v>
      </c>
      <c r="D125" s="23" t="s">
        <v>498</v>
      </c>
      <c r="E125" s="23" t="s">
        <v>499</v>
      </c>
      <c r="F125" s="23" t="s">
        <v>500</v>
      </c>
      <c r="G125" s="9">
        <f t="shared" si="2"/>
        <v>124</v>
      </c>
    </row>
    <row r="126" spans="1:7" x14ac:dyDescent="0.2">
      <c r="A126" s="8" t="s">
        <v>211</v>
      </c>
      <c r="B126" s="15" t="s">
        <v>459</v>
      </c>
      <c r="C126" s="23" t="s">
        <v>501</v>
      </c>
      <c r="D126" s="23" t="s">
        <v>502</v>
      </c>
      <c r="E126" s="23" t="s">
        <v>503</v>
      </c>
      <c r="F126" s="23" t="s">
        <v>504</v>
      </c>
      <c r="G126" s="9">
        <f t="shared" si="2"/>
        <v>125</v>
      </c>
    </row>
    <row r="127" spans="1:7" x14ac:dyDescent="0.2">
      <c r="A127" s="8" t="s">
        <v>211</v>
      </c>
      <c r="B127" s="15" t="s">
        <v>459</v>
      </c>
      <c r="C127" s="23" t="s">
        <v>505</v>
      </c>
      <c r="D127" s="23" t="s">
        <v>506</v>
      </c>
      <c r="E127" s="23" t="s">
        <v>507</v>
      </c>
      <c r="F127" s="23" t="s">
        <v>508</v>
      </c>
      <c r="G127" s="9">
        <f t="shared" si="2"/>
        <v>126</v>
      </c>
    </row>
    <row r="128" spans="1:7" x14ac:dyDescent="0.2">
      <c r="A128" s="8" t="s">
        <v>211</v>
      </c>
      <c r="B128" s="15" t="s">
        <v>459</v>
      </c>
      <c r="C128" s="23" t="s">
        <v>509</v>
      </c>
      <c r="D128" s="23" t="s">
        <v>510</v>
      </c>
      <c r="E128" s="23" t="s">
        <v>511</v>
      </c>
      <c r="F128" s="23" t="s">
        <v>512</v>
      </c>
      <c r="G128" s="9">
        <f t="shared" si="2"/>
        <v>127</v>
      </c>
    </row>
    <row r="129" spans="1:7" x14ac:dyDescent="0.2">
      <c r="A129" s="8" t="s">
        <v>5</v>
      </c>
      <c r="B129" s="9" t="s">
        <v>6</v>
      </c>
      <c r="C129" s="9" t="s">
        <v>513</v>
      </c>
      <c r="D129" s="9" t="s">
        <v>514</v>
      </c>
      <c r="E129" s="9" t="s">
        <v>515</v>
      </c>
      <c r="F129" s="9" t="s">
        <v>516</v>
      </c>
      <c r="G129" s="9">
        <f t="shared" si="2"/>
        <v>128</v>
      </c>
    </row>
    <row r="130" spans="1:7" x14ac:dyDescent="0.2">
      <c r="A130" s="8" t="s">
        <v>5</v>
      </c>
      <c r="B130" s="15" t="s">
        <v>92</v>
      </c>
      <c r="C130" s="15" t="s">
        <v>517</v>
      </c>
      <c r="D130" s="15" t="s">
        <v>518</v>
      </c>
      <c r="E130" s="15" t="s">
        <v>519</v>
      </c>
      <c r="F130" s="15" t="s">
        <v>520</v>
      </c>
      <c r="G130" s="9">
        <f t="shared" si="2"/>
        <v>129</v>
      </c>
    </row>
    <row r="131" spans="1:7" x14ac:dyDescent="0.2">
      <c r="A131" s="8" t="s">
        <v>5</v>
      </c>
      <c r="B131" s="15" t="s">
        <v>92</v>
      </c>
      <c r="C131" s="15" t="s">
        <v>521</v>
      </c>
      <c r="D131" s="15" t="s">
        <v>522</v>
      </c>
      <c r="E131" s="15" t="s">
        <v>523</v>
      </c>
      <c r="F131" s="15" t="s">
        <v>524</v>
      </c>
      <c r="G131" s="9">
        <f t="shared" si="2"/>
        <v>130</v>
      </c>
    </row>
    <row r="132" spans="1:7" x14ac:dyDescent="0.2">
      <c r="A132" s="8" t="s">
        <v>5</v>
      </c>
      <c r="B132" s="15" t="s">
        <v>92</v>
      </c>
      <c r="C132" s="15" t="s">
        <v>525</v>
      </c>
      <c r="D132" s="16" t="s">
        <v>526</v>
      </c>
      <c r="E132" s="21" t="s">
        <v>527</v>
      </c>
      <c r="F132" s="15" t="s">
        <v>528</v>
      </c>
      <c r="G132" s="9">
        <f t="shared" si="2"/>
        <v>131</v>
      </c>
    </row>
    <row r="133" spans="1:7" x14ac:dyDescent="0.2">
      <c r="A133" s="8" t="s">
        <v>5</v>
      </c>
      <c r="B133" s="15" t="s">
        <v>92</v>
      </c>
      <c r="C133" s="15" t="s">
        <v>529</v>
      </c>
      <c r="D133" s="15" t="s">
        <v>530</v>
      </c>
      <c r="E133" s="15" t="s">
        <v>531</v>
      </c>
      <c r="F133" s="15" t="s">
        <v>532</v>
      </c>
      <c r="G133" s="9">
        <f t="shared" si="2"/>
        <v>132</v>
      </c>
    </row>
  </sheetData>
  <hyperlinks>
    <hyperlink ref="A102" r:id="rId1" xr:uid="{CC8442EC-B3A2-8245-99A9-3EBDDFF230DB}"/>
    <hyperlink ref="A103" r:id="rId2" xr:uid="{CF3136FF-A9F0-AC4C-A612-B90D63BF5347}"/>
  </hyperlinks>
  <pageMargins left="0.7" right="0.7" top="0.75" bottom="0.75" header="0.3" footer="0.3"/>
  <pageSetup scale="38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covariates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L</dc:creator>
  <cp:lastModifiedBy>E L</cp:lastModifiedBy>
  <cp:lastPrinted>2018-05-14T04:38:23Z</cp:lastPrinted>
  <dcterms:created xsi:type="dcterms:W3CDTF">2018-04-09T04:43:05Z</dcterms:created>
  <dcterms:modified xsi:type="dcterms:W3CDTF">2018-06-05T13:40:22Z</dcterms:modified>
</cp:coreProperties>
</file>