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Work\Writing\MsbA\Final revision\"/>
    </mc:Choice>
  </mc:AlternateContent>
  <xr:revisionPtr revIDLastSave="0" documentId="13_ncr:1_{E3617FFD-56FA-485D-A1B0-083AB678B1B6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Figure 1e" sheetId="2" r:id="rId1"/>
    <sheet name="Figure 1f" sheetId="4" r:id="rId2"/>
    <sheet name="Figure 1g" sheetId="1" r:id="rId3"/>
    <sheet name="Figure 4f" sheetId="10" r:id="rId4"/>
    <sheet name="Supplementary Fig. 3c" sheetId="13" r:id="rId5"/>
    <sheet name="Supplementary Fig. 3d" sheetId="14" r:id="rId6"/>
    <sheet name="Supplementary Fig. 3e" sheetId="12" r:id="rId7"/>
    <sheet name="Supplementary Fig. 12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2" l="1"/>
  <c r="F12" i="12"/>
  <c r="G11" i="12"/>
  <c r="F11" i="12"/>
  <c r="G5" i="12"/>
  <c r="F5" i="12"/>
  <c r="G4" i="12"/>
  <c r="F4" i="12"/>
  <c r="G5" i="11"/>
  <c r="G6" i="11"/>
  <c r="G4" i="11"/>
  <c r="F5" i="11"/>
  <c r="F6" i="11"/>
  <c r="F4" i="11"/>
  <c r="G52" i="10" l="1"/>
  <c r="G53" i="10"/>
  <c r="G54" i="10"/>
  <c r="G55" i="10"/>
  <c r="G51" i="10"/>
  <c r="F52" i="10"/>
  <c r="F53" i="10"/>
  <c r="F54" i="10"/>
  <c r="F55" i="10"/>
  <c r="F51" i="10"/>
  <c r="G43" i="10"/>
  <c r="G44" i="10"/>
  <c r="G45" i="10"/>
  <c r="G46" i="10"/>
  <c r="G42" i="10"/>
  <c r="F43" i="10"/>
  <c r="F44" i="10"/>
  <c r="F45" i="10"/>
  <c r="F46" i="10"/>
  <c r="F42" i="10"/>
  <c r="G34" i="10"/>
  <c r="G35" i="10"/>
  <c r="G36" i="10"/>
  <c r="G37" i="10"/>
  <c r="G33" i="10"/>
  <c r="F34" i="10"/>
  <c r="F35" i="10"/>
  <c r="F36" i="10"/>
  <c r="F37" i="10"/>
  <c r="F33" i="10"/>
  <c r="G25" i="10"/>
  <c r="G26" i="10"/>
  <c r="G27" i="10"/>
  <c r="G28" i="10"/>
  <c r="G24" i="10"/>
  <c r="F25" i="10"/>
  <c r="F26" i="10"/>
  <c r="F27" i="10"/>
  <c r="F28" i="10"/>
  <c r="F24" i="10"/>
  <c r="G16" i="10"/>
  <c r="G17" i="10"/>
  <c r="G18" i="10"/>
  <c r="G19" i="10"/>
  <c r="G15" i="10"/>
  <c r="F16" i="10"/>
  <c r="F17" i="10"/>
  <c r="F18" i="10"/>
  <c r="F19" i="10"/>
  <c r="F15" i="10"/>
  <c r="G7" i="10"/>
  <c r="G8" i="10"/>
  <c r="G9" i="10"/>
  <c r="G10" i="10"/>
  <c r="G6" i="10"/>
  <c r="F7" i="10"/>
  <c r="F8" i="10"/>
  <c r="F9" i="10"/>
  <c r="F10" i="10"/>
  <c r="F6" i="10"/>
  <c r="G12" i="1" l="1"/>
  <c r="G11" i="1"/>
  <c r="G5" i="1"/>
  <c r="G4" i="1"/>
  <c r="F12" i="1"/>
  <c r="F11" i="1"/>
  <c r="F5" i="1"/>
  <c r="F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0A03911-953D-46C1-B322-1356A6AE63D2}" keepAlive="1" name="Query - stitched_data" description="Connection to the 'stitched_data' query in the workbook." type="5" refreshedVersion="0" background="1">
    <dbPr connection="Provider=Microsoft.Mashup.OleDb.1;Data Source=$Workbook$;Location=stitched_data;Extended Properties=&quot;&quot;" command="SELECT * FROM [stitched_data]"/>
  </connection>
  <connection id="2" xr16:uid="{F3DCD6F2-0AB8-45EF-8C4D-A17202621DBC}" keepAlive="1" name="Query - stitched_data (10)" description="Connection to the 'stitched_data (10)' query in the workbook." type="5" refreshedVersion="0" background="1">
    <dbPr connection="Provider=Microsoft.Mashup.OleDb.1;Data Source=$Workbook$;Location=&quot;stitched_data (10)&quot;;Extended Properties=&quot;&quot;" command="SELECT * FROM [stitched_data (10)]"/>
  </connection>
  <connection id="3" xr16:uid="{5937B247-C4F5-468B-893C-60E6F4AC190B}" keepAlive="1" name="Query - stitched_data (11)" description="Connection to the 'stitched_data (11)' query in the workbook." type="5" refreshedVersion="0" background="1">
    <dbPr connection="Provider=Microsoft.Mashup.OleDb.1;Data Source=$Workbook$;Location=&quot;stitched_data (11)&quot;;Extended Properties=&quot;&quot;" command="SELECT * FROM [stitched_data (11)]"/>
  </connection>
  <connection id="4" xr16:uid="{8C7B3BA1-116B-419E-8BAB-508BA41DB4F5}" keepAlive="1" name="Query - stitched_data (12)" description="Connection to the 'stitched_data (12)' query in the workbook." type="5" refreshedVersion="0" background="1">
    <dbPr connection="Provider=Microsoft.Mashup.OleDb.1;Data Source=$Workbook$;Location=&quot;stitched_data (12)&quot;;Extended Properties=&quot;&quot;" command="SELECT * FROM [stitched_data (12)]"/>
  </connection>
  <connection id="5" xr16:uid="{E1101035-56AB-4E74-9492-1E7549A37A4B}" keepAlive="1" name="Query - stitched_data (2)" description="Connection to the 'stitched_data (2)' query in the workbook." type="5" refreshedVersion="0" background="1">
    <dbPr connection="Provider=Microsoft.Mashup.OleDb.1;Data Source=$Workbook$;Location=&quot;stitched_data (2)&quot;;Extended Properties=&quot;&quot;" command="SELECT * FROM [stitched_data (2)]"/>
  </connection>
  <connection id="6" xr16:uid="{65773003-005F-4AA9-A48E-4B348976B5B6}" keepAlive="1" name="Query - stitched_data (3)" description="Connection to the 'stitched_data (3)' query in the workbook." type="5" refreshedVersion="0" background="1">
    <dbPr connection="Provider=Microsoft.Mashup.OleDb.1;Data Source=$Workbook$;Location=&quot;stitched_data (3)&quot;;Extended Properties=&quot;&quot;" command="SELECT * FROM [stitched_data (3)]"/>
  </connection>
  <connection id="7" xr16:uid="{B9847CEF-F519-4AB1-9940-0CEAD6D4FA44}" keepAlive="1" name="Query - stitched_data (4)" description="Connection to the 'stitched_data (4)' query in the workbook." type="5" refreshedVersion="0" background="1">
    <dbPr connection="Provider=Microsoft.Mashup.OleDb.1;Data Source=$Workbook$;Location=&quot;stitched_data (4)&quot;;Extended Properties=&quot;&quot;" command="SELECT * FROM [stitched_data (4)]"/>
  </connection>
  <connection id="8" xr16:uid="{18AA1582-4497-4A94-B566-F366043CD0D1}" keepAlive="1" name="Query - stitched_data (5)" description="Connection to the 'stitched_data (5)' query in the workbook." type="5" refreshedVersion="0" background="1">
    <dbPr connection="Provider=Microsoft.Mashup.OleDb.1;Data Source=$Workbook$;Location=&quot;stitched_data (5)&quot;;Extended Properties=&quot;&quot;" command="SELECT * FROM [stitched_data (5)]"/>
  </connection>
  <connection id="9" xr16:uid="{0BE952A4-E857-4EFC-885D-2315A7E6ED11}" keepAlive="1" name="Query - stitched_data (6)" description="Connection to the 'stitched_data (6)' query in the workbook." type="5" refreshedVersion="0" background="1">
    <dbPr connection="Provider=Microsoft.Mashup.OleDb.1;Data Source=$Workbook$;Location=&quot;stitched_data (6)&quot;;Extended Properties=&quot;&quot;" command="SELECT * FROM [stitched_data (6)]"/>
  </connection>
  <connection id="10" xr16:uid="{30065379-2E5A-4C43-9DC4-9CD13F966560}" keepAlive="1" name="Query - stitched_data (7)" description="Connection to the 'stitched_data (7)' query in the workbook." type="5" refreshedVersion="0" background="1">
    <dbPr connection="Provider=Microsoft.Mashup.OleDb.1;Data Source=$Workbook$;Location=&quot;stitched_data (7)&quot;;Extended Properties=&quot;&quot;" command="SELECT * FROM [stitched_data (7)]"/>
  </connection>
  <connection id="11" xr16:uid="{780D922C-CA40-4F1B-B6B6-3FD699960EDC}" keepAlive="1" name="Query - stitched_data (8)" description="Connection to the 'stitched_data (8)' query in the workbook." type="5" refreshedVersion="0" background="1">
    <dbPr connection="Provider=Microsoft.Mashup.OleDb.1;Data Source=$Workbook$;Location=&quot;stitched_data (8)&quot;;Extended Properties=&quot;&quot;" command="SELECT * FROM [stitched_data (8)]"/>
  </connection>
  <connection id="12" xr16:uid="{4E14719F-D6C4-4C1E-B750-A5FFC4C283F9}" keepAlive="1" name="Query - stitched_data (9)" description="Connection to the 'stitched_data (9)' query in the workbook." type="5" refreshedVersion="0" background="1">
    <dbPr connection="Provider=Microsoft.Mashup.OleDb.1;Data Source=$Workbook$;Location=&quot;stitched_data (9)&quot;;Extended Properties=&quot;&quot;" command="SELECT * FROM [stitched_data (9)]"/>
  </connection>
</connections>
</file>

<file path=xl/sharedStrings.xml><?xml version="1.0" encoding="utf-8"?>
<sst xmlns="http://schemas.openxmlformats.org/spreadsheetml/2006/main" count="148" uniqueCount="32">
  <si>
    <t>ATP</t>
  </si>
  <si>
    <t>Rep 1</t>
  </si>
  <si>
    <t>Rep 2</t>
  </si>
  <si>
    <t>Rep 3</t>
  </si>
  <si>
    <t>KD 1</t>
  </si>
  <si>
    <t>KD 2</t>
  </si>
  <si>
    <t>ADP</t>
  </si>
  <si>
    <t>Average</t>
  </si>
  <si>
    <t>SD</t>
  </si>
  <si>
    <t>Total [P]</t>
  </si>
  <si>
    <t>[L]</t>
  </si>
  <si>
    <t>[P]</t>
  </si>
  <si>
    <t>[PL1]</t>
  </si>
  <si>
    <t>[PL2]</t>
  </si>
  <si>
    <t>0 h</t>
  </si>
  <si>
    <t>mole fraction</t>
  </si>
  <si>
    <t>number of KDL bound</t>
  </si>
  <si>
    <t>2 h</t>
  </si>
  <si>
    <t>4 h</t>
  </si>
  <si>
    <t>6 h</t>
  </si>
  <si>
    <t>8 h</t>
  </si>
  <si>
    <t>10 h</t>
  </si>
  <si>
    <t>Abs (650 nm)</t>
  </si>
  <si>
    <t>12 h</t>
  </si>
  <si>
    <t>Figure 1e</t>
  </si>
  <si>
    <t>Figure 1f</t>
  </si>
  <si>
    <t>Figure 1g</t>
  </si>
  <si>
    <t>Figure 4f</t>
  </si>
  <si>
    <t>Supplementary Fig. 12</t>
  </si>
  <si>
    <t>Supplementary Fig. 3e</t>
  </si>
  <si>
    <t>Supplementary Fig. 3c</t>
  </si>
  <si>
    <t>Supplementary Fig. 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</si>
</sst>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1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FDBEA-2BBD-4BCB-9B45-718895E8658F}">
  <dimension ref="A1:F25"/>
  <sheetViews>
    <sheetView tabSelected="1" workbookViewId="0">
      <selection activeCell="J13" sqref="J13"/>
    </sheetView>
  </sheetViews>
  <sheetFormatPr defaultRowHeight="14.5" x14ac:dyDescent="0.35"/>
  <sheetData>
    <row r="1" spans="1:6" x14ac:dyDescent="0.35">
      <c r="A1" s="3" t="s">
        <v>24</v>
      </c>
    </row>
    <row r="2" spans="1:6" x14ac:dyDescent="0.35">
      <c r="B2" t="s">
        <v>0</v>
      </c>
    </row>
    <row r="3" spans="1:6" x14ac:dyDescent="0.35">
      <c r="B3" t="s">
        <v>9</v>
      </c>
      <c r="C3" s="2">
        <v>4.9999999999999998E-7</v>
      </c>
    </row>
    <row r="4" spans="1:6" x14ac:dyDescent="0.35">
      <c r="C4" t="s">
        <v>10</v>
      </c>
      <c r="D4" t="s">
        <v>11</v>
      </c>
      <c r="E4" t="s">
        <v>12</v>
      </c>
      <c r="F4" t="s">
        <v>13</v>
      </c>
    </row>
    <row r="5" spans="1:6" x14ac:dyDescent="0.35">
      <c r="C5" s="2">
        <v>9.9999999999999991E-6</v>
      </c>
      <c r="D5" s="2">
        <v>0.86956521739130443</v>
      </c>
      <c r="E5" s="2">
        <v>0.13043478260869565</v>
      </c>
      <c r="F5" s="2">
        <v>0</v>
      </c>
    </row>
    <row r="6" spans="1:6" x14ac:dyDescent="0.35">
      <c r="C6" s="2">
        <v>1.9999999999999998E-5</v>
      </c>
      <c r="D6" s="2">
        <v>0.66666666666666663</v>
      </c>
      <c r="E6" s="2">
        <v>0.28666666666666668</v>
      </c>
      <c r="F6" s="2">
        <v>4.6666666666666669E-2</v>
      </c>
    </row>
    <row r="7" spans="1:6" x14ac:dyDescent="0.35">
      <c r="C7" s="2">
        <v>2.9999999999999997E-5</v>
      </c>
      <c r="D7" s="2">
        <v>0.61728395061728392</v>
      </c>
      <c r="E7" s="2">
        <v>0.32098765432098764</v>
      </c>
      <c r="F7" s="2">
        <v>6.1728395061728392E-2</v>
      </c>
    </row>
    <row r="8" spans="1:6" x14ac:dyDescent="0.35">
      <c r="C8" s="2">
        <v>3.9999999999999996E-5</v>
      </c>
      <c r="D8" s="2">
        <v>0.46728971962616828</v>
      </c>
      <c r="E8" s="2">
        <v>0.40186915887850472</v>
      </c>
      <c r="F8" s="2">
        <v>0.13084112149532715</v>
      </c>
    </row>
    <row r="9" spans="1:6" x14ac:dyDescent="0.35">
      <c r="C9" s="2">
        <v>4.9999999999999996E-5</v>
      </c>
      <c r="D9" s="2">
        <v>0.41841004184100417</v>
      </c>
      <c r="E9" s="2">
        <v>0.41422594142259411</v>
      </c>
      <c r="F9" s="2">
        <v>0.16736401673640167</v>
      </c>
    </row>
    <row r="12" spans="1:6" x14ac:dyDescent="0.35">
      <c r="C12" t="s">
        <v>10</v>
      </c>
      <c r="D12" t="s">
        <v>11</v>
      </c>
      <c r="E12" t="s">
        <v>12</v>
      </c>
      <c r="F12" t="s">
        <v>13</v>
      </c>
    </row>
    <row r="13" spans="1:6" x14ac:dyDescent="0.35">
      <c r="C13" s="2">
        <v>9.9999999999999991E-6</v>
      </c>
      <c r="D13" s="2">
        <v>0.72992700729927007</v>
      </c>
      <c r="E13" s="2">
        <v>0.24087591240875911</v>
      </c>
      <c r="F13" s="2">
        <v>2.9197080291970802E-2</v>
      </c>
    </row>
    <row r="14" spans="1:6" x14ac:dyDescent="0.35">
      <c r="C14" s="2">
        <v>1.9999999999999998E-5</v>
      </c>
      <c r="D14" s="2">
        <v>0.7407407407407407</v>
      </c>
      <c r="E14" s="2">
        <v>0.2296296296296296</v>
      </c>
      <c r="F14" s="2">
        <v>2.9629629629629627E-2</v>
      </c>
    </row>
    <row r="15" spans="1:6" x14ac:dyDescent="0.35">
      <c r="C15" s="2">
        <v>2.9999999999999997E-5</v>
      </c>
      <c r="D15" s="2">
        <v>0.55865921787709505</v>
      </c>
      <c r="E15" s="2">
        <v>0.35195530726256985</v>
      </c>
      <c r="F15" s="2">
        <v>8.9385474860335212E-2</v>
      </c>
    </row>
    <row r="16" spans="1:6" x14ac:dyDescent="0.35">
      <c r="C16" s="2">
        <v>3.9999999999999996E-5</v>
      </c>
      <c r="D16" s="2">
        <v>0.45662100456620996</v>
      </c>
      <c r="E16" s="2">
        <v>0.41552511415525106</v>
      </c>
      <c r="F16" s="2">
        <v>0.12785388127853881</v>
      </c>
    </row>
    <row r="17" spans="3:6" x14ac:dyDescent="0.35">
      <c r="C17" s="2">
        <v>4.9999999999999996E-5</v>
      </c>
      <c r="D17" s="2">
        <v>0.38655462184873951</v>
      </c>
      <c r="E17" s="2">
        <v>0.42016806722689076</v>
      </c>
      <c r="F17" s="2">
        <v>0.19327731092436976</v>
      </c>
    </row>
    <row r="20" spans="3:6" x14ac:dyDescent="0.35">
      <c r="C20" t="s">
        <v>10</v>
      </c>
      <c r="D20" t="s">
        <v>11</v>
      </c>
      <c r="E20" t="s">
        <v>12</v>
      </c>
      <c r="F20" t="s">
        <v>13</v>
      </c>
    </row>
    <row r="21" spans="3:6" x14ac:dyDescent="0.35">
      <c r="C21" s="2">
        <v>9.9999999999999991E-6</v>
      </c>
      <c r="D21" s="2">
        <v>0.78740157480314954</v>
      </c>
      <c r="E21" s="2">
        <v>0.19685039370078738</v>
      </c>
      <c r="F21" s="2">
        <v>1.5748031496062992E-2</v>
      </c>
    </row>
    <row r="22" spans="3:6" x14ac:dyDescent="0.35">
      <c r="C22" s="2">
        <v>1.9999999999999998E-5</v>
      </c>
      <c r="D22" s="2">
        <v>0.70422535211267601</v>
      </c>
      <c r="E22" s="2">
        <v>0.26056338028169013</v>
      </c>
      <c r="F22" s="2">
        <v>3.5211267605633804E-2</v>
      </c>
    </row>
    <row r="23" spans="3:6" x14ac:dyDescent="0.35">
      <c r="C23" s="2">
        <v>2.9999999999999997E-5</v>
      </c>
      <c r="D23" s="2">
        <v>0.52910052910052918</v>
      </c>
      <c r="E23" s="2">
        <v>0.38095238095238093</v>
      </c>
      <c r="F23" s="2">
        <v>8.9947089947089956E-2</v>
      </c>
    </row>
    <row r="24" spans="3:6" x14ac:dyDescent="0.35">
      <c r="C24" s="2">
        <v>3.9999999999999996E-5</v>
      </c>
      <c r="D24" s="2">
        <v>0.4329004329004329</v>
      </c>
      <c r="E24" s="2">
        <v>0.41991341991341991</v>
      </c>
      <c r="F24" s="2">
        <v>0.1471861471861472</v>
      </c>
    </row>
    <row r="25" spans="3:6" x14ac:dyDescent="0.35">
      <c r="C25" s="2">
        <v>4.9999999999999996E-5</v>
      </c>
      <c r="D25" s="2">
        <v>0.4504504504504504</v>
      </c>
      <c r="E25" s="2">
        <v>0.40990990990990989</v>
      </c>
      <c r="F25" s="2">
        <v>0.13963963963963963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0D05-99CB-4EBB-B187-01762FDCF3BC}">
  <dimension ref="A1:F25"/>
  <sheetViews>
    <sheetView workbookViewId="0">
      <selection activeCell="J20" sqref="J20"/>
    </sheetView>
  </sheetViews>
  <sheetFormatPr defaultRowHeight="14.5" x14ac:dyDescent="0.35"/>
  <sheetData>
    <row r="1" spans="1:6" x14ac:dyDescent="0.35">
      <c r="A1" s="3" t="s">
        <v>25</v>
      </c>
    </row>
    <row r="2" spans="1:6" x14ac:dyDescent="0.35">
      <c r="B2" t="s">
        <v>6</v>
      </c>
    </row>
    <row r="3" spans="1:6" x14ac:dyDescent="0.35">
      <c r="B3" t="s">
        <v>9</v>
      </c>
      <c r="C3" s="2">
        <v>4.9999999999999998E-7</v>
      </c>
    </row>
    <row r="4" spans="1:6" x14ac:dyDescent="0.35">
      <c r="C4" t="s">
        <v>10</v>
      </c>
      <c r="D4" t="s">
        <v>11</v>
      </c>
      <c r="E4" t="s">
        <v>12</v>
      </c>
      <c r="F4" t="s">
        <v>13</v>
      </c>
    </row>
    <row r="5" spans="1:6" x14ac:dyDescent="0.35">
      <c r="C5" s="2">
        <v>4.9999999999999996E-6</v>
      </c>
      <c r="D5" s="2">
        <v>0.78125</v>
      </c>
      <c r="E5" s="2">
        <v>0.203125</v>
      </c>
      <c r="F5" s="2">
        <v>1.5625E-2</v>
      </c>
    </row>
    <row r="6" spans="1:6" x14ac:dyDescent="0.35">
      <c r="C6" s="2">
        <v>9.9999999999999991E-6</v>
      </c>
      <c r="D6" s="2">
        <v>0.61728395061728392</v>
      </c>
      <c r="E6" s="2">
        <v>0.33950617283950618</v>
      </c>
      <c r="F6" s="2">
        <v>4.3209876543209881E-2</v>
      </c>
    </row>
    <row r="7" spans="1:6" x14ac:dyDescent="0.35">
      <c r="C7" s="2">
        <v>1.4999999999999999E-5</v>
      </c>
      <c r="D7" s="2">
        <v>0.45454545454545453</v>
      </c>
      <c r="E7" s="2">
        <v>0.43181818181818177</v>
      </c>
      <c r="F7" s="2">
        <v>0.11363636363636363</v>
      </c>
    </row>
    <row r="8" spans="1:6" x14ac:dyDescent="0.35">
      <c r="C8" s="2">
        <v>1.9999999999999998E-5</v>
      </c>
      <c r="D8" s="2">
        <v>0.41333333333333333</v>
      </c>
      <c r="E8" s="2">
        <v>0.44444444444444442</v>
      </c>
      <c r="F8" s="2">
        <v>0.14222222222222222</v>
      </c>
    </row>
    <row r="9" spans="1:6" x14ac:dyDescent="0.35">
      <c r="C9" s="2">
        <v>2.4999999999999998E-5</v>
      </c>
      <c r="D9" s="2">
        <v>0.3205741626794259</v>
      </c>
      <c r="E9" s="2">
        <v>0.47846889952153115</v>
      </c>
      <c r="F9" s="2">
        <v>0.20095693779904306</v>
      </c>
    </row>
    <row r="12" spans="1:6" x14ac:dyDescent="0.35">
      <c r="C12" t="s">
        <v>10</v>
      </c>
      <c r="D12" t="s">
        <v>11</v>
      </c>
      <c r="E12" t="s">
        <v>12</v>
      </c>
      <c r="F12" t="s">
        <v>13</v>
      </c>
    </row>
    <row r="13" spans="1:6" x14ac:dyDescent="0.35">
      <c r="C13" s="2">
        <v>4.9999999999999996E-6</v>
      </c>
      <c r="D13" s="2">
        <v>0.79365079365079361</v>
      </c>
      <c r="E13" s="2">
        <v>0.1984126984126984</v>
      </c>
      <c r="F13" s="2">
        <v>7.9365079365079361E-3</v>
      </c>
    </row>
    <row r="14" spans="1:6" x14ac:dyDescent="0.35">
      <c r="C14" s="2">
        <v>9.9999999999999991E-6</v>
      </c>
      <c r="D14" s="2">
        <v>0.64935064935064934</v>
      </c>
      <c r="E14" s="2">
        <v>0.31168831168831168</v>
      </c>
      <c r="F14" s="2">
        <v>3.896103896103896E-2</v>
      </c>
    </row>
    <row r="15" spans="1:6" x14ac:dyDescent="0.35">
      <c r="C15" s="2">
        <v>1.4999999999999999E-5</v>
      </c>
      <c r="D15" s="2">
        <v>0.50761421319796951</v>
      </c>
      <c r="E15" s="2">
        <v>0.40101522842639598</v>
      </c>
      <c r="F15" s="2">
        <v>9.1370558375634514E-2</v>
      </c>
    </row>
    <row r="16" spans="1:6" x14ac:dyDescent="0.35">
      <c r="C16" s="2">
        <v>1.9999999999999998E-5</v>
      </c>
      <c r="D16" s="2">
        <v>0.43171806167400878</v>
      </c>
      <c r="E16" s="2">
        <v>0.44052863436123346</v>
      </c>
      <c r="F16" s="2">
        <v>0.1277533039647577</v>
      </c>
    </row>
    <row r="17" spans="3:6" x14ac:dyDescent="0.35">
      <c r="C17" s="2">
        <v>2.4999999999999998E-5</v>
      </c>
      <c r="D17" s="2">
        <v>0.375</v>
      </c>
      <c r="E17" s="2">
        <v>0.46296296296296291</v>
      </c>
      <c r="F17" s="2">
        <v>0.16203703703703701</v>
      </c>
    </row>
    <row r="20" spans="3:6" x14ac:dyDescent="0.35">
      <c r="C20" t="s">
        <v>10</v>
      </c>
      <c r="D20" t="s">
        <v>11</v>
      </c>
      <c r="E20" t="s">
        <v>12</v>
      </c>
      <c r="F20" t="s">
        <v>13</v>
      </c>
    </row>
    <row r="21" spans="3:6" x14ac:dyDescent="0.35">
      <c r="C21" s="2">
        <v>4.9999999999999996E-6</v>
      </c>
      <c r="D21" s="2">
        <v>0.78740157480314954</v>
      </c>
      <c r="E21" s="2">
        <v>0.19685039370078738</v>
      </c>
      <c r="F21" s="2">
        <v>1.5748031496062992E-2</v>
      </c>
    </row>
    <row r="22" spans="3:6" x14ac:dyDescent="0.35">
      <c r="C22" s="2">
        <v>9.9999999999999991E-6</v>
      </c>
      <c r="D22" s="2">
        <v>0.54054054054054057</v>
      </c>
      <c r="E22" s="2">
        <v>0.3783783783783784</v>
      </c>
      <c r="F22" s="2">
        <v>8.1081081081081086E-2</v>
      </c>
    </row>
    <row r="23" spans="3:6" x14ac:dyDescent="0.35">
      <c r="C23" s="2">
        <v>1.4999999999999999E-5</v>
      </c>
      <c r="D23" s="2">
        <v>0.51282051282051289</v>
      </c>
      <c r="E23" s="2">
        <v>0.4</v>
      </c>
      <c r="F23" s="2">
        <v>8.7179487179487189E-2</v>
      </c>
    </row>
    <row r="24" spans="3:6" x14ac:dyDescent="0.35">
      <c r="C24" s="2">
        <v>1.9999999999999998E-5</v>
      </c>
      <c r="D24" s="2">
        <v>0.36744186046511629</v>
      </c>
      <c r="E24" s="2">
        <v>0.46511627906976744</v>
      </c>
      <c r="F24" s="2">
        <v>0.16744186046511628</v>
      </c>
    </row>
    <row r="25" spans="3:6" x14ac:dyDescent="0.35">
      <c r="C25" s="2">
        <v>2.4999999999999998E-5</v>
      </c>
      <c r="D25" s="2">
        <v>0.33014354066985646</v>
      </c>
      <c r="E25" s="2">
        <v>0.47846889952153115</v>
      </c>
      <c r="F25" s="2">
        <v>0.19138755980861247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workbookViewId="0">
      <selection activeCell="A4" sqref="A4"/>
    </sheetView>
  </sheetViews>
  <sheetFormatPr defaultRowHeight="14.5" x14ac:dyDescent="0.35"/>
  <sheetData>
    <row r="1" spans="1:7" x14ac:dyDescent="0.35">
      <c r="A1" s="3" t="s">
        <v>26</v>
      </c>
    </row>
    <row r="2" spans="1:7" x14ac:dyDescent="0.35">
      <c r="B2" t="s">
        <v>0</v>
      </c>
    </row>
    <row r="3" spans="1:7" x14ac:dyDescent="0.35">
      <c r="C3" t="s">
        <v>1</v>
      </c>
      <c r="D3" t="s">
        <v>2</v>
      </c>
      <c r="E3" t="s">
        <v>3</v>
      </c>
      <c r="F3" t="s">
        <v>7</v>
      </c>
      <c r="G3" t="s">
        <v>8</v>
      </c>
    </row>
    <row r="4" spans="1:7" x14ac:dyDescent="0.35">
      <c r="B4" t="s">
        <v>4</v>
      </c>
      <c r="C4">
        <v>51.37</v>
      </c>
      <c r="D4">
        <v>46.32</v>
      </c>
      <c r="E4">
        <v>45.85</v>
      </c>
      <c r="F4" s="1">
        <f>AVERAGE(C4:E4)</f>
        <v>47.846666666666664</v>
      </c>
      <c r="G4" s="1">
        <f>_xlfn.STDEV.P(C4:E4)</f>
        <v>2.4987507990104869</v>
      </c>
    </row>
    <row r="5" spans="1:7" x14ac:dyDescent="0.35">
      <c r="B5" t="s">
        <v>5</v>
      </c>
      <c r="C5">
        <v>124.5</v>
      </c>
      <c r="D5">
        <v>116.81</v>
      </c>
      <c r="E5">
        <v>131.88999999999999</v>
      </c>
      <c r="F5" s="1">
        <f>AVERAGE(C5:E5)</f>
        <v>124.39999999999999</v>
      </c>
      <c r="G5" s="1">
        <f>_xlfn.STDEV.P(C5:E5)</f>
        <v>6.1567902893201252</v>
      </c>
    </row>
    <row r="9" spans="1:7" x14ac:dyDescent="0.35">
      <c r="B9" t="s">
        <v>6</v>
      </c>
    </row>
    <row r="10" spans="1:7" x14ac:dyDescent="0.35">
      <c r="C10" t="s">
        <v>1</v>
      </c>
      <c r="D10" t="s">
        <v>2</v>
      </c>
      <c r="E10" t="s">
        <v>3</v>
      </c>
      <c r="F10" t="s">
        <v>7</v>
      </c>
      <c r="G10" t="s">
        <v>8</v>
      </c>
    </row>
    <row r="11" spans="1:7" x14ac:dyDescent="0.35">
      <c r="B11" t="s">
        <v>4</v>
      </c>
      <c r="C11">
        <v>17.23</v>
      </c>
      <c r="D11">
        <v>19.55</v>
      </c>
      <c r="E11">
        <v>16.59</v>
      </c>
      <c r="F11" s="1">
        <f>AVERAGE(C11:E11)</f>
        <v>17.790000000000003</v>
      </c>
      <c r="G11" s="1">
        <f>_xlfn.STDEV.P(C11:E11)</f>
        <v>1.2716393618737458</v>
      </c>
    </row>
    <row r="12" spans="1:7" x14ac:dyDescent="0.35">
      <c r="B12" t="s">
        <v>5</v>
      </c>
      <c r="C12">
        <v>59.3</v>
      </c>
      <c r="D12">
        <v>68.959999999999994</v>
      </c>
      <c r="E12">
        <v>58.6</v>
      </c>
      <c r="F12" s="1">
        <f>AVERAGE(C12:E12)</f>
        <v>62.286666666666662</v>
      </c>
      <c r="G12" s="1">
        <f>_xlfn.STDEV.P(C12:E12)</f>
        <v>4.7274047378615185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D0A78-A401-4927-9FAE-506804068CE5}">
  <dimension ref="A1:G55"/>
  <sheetViews>
    <sheetView workbookViewId="0">
      <selection activeCell="A2" sqref="A2"/>
    </sheetView>
  </sheetViews>
  <sheetFormatPr defaultRowHeight="14.5" x14ac:dyDescent="0.35"/>
  <cols>
    <col min="2" max="2" width="19.26953125" bestFit="1" customWidth="1"/>
  </cols>
  <sheetData>
    <row r="1" spans="1:7" x14ac:dyDescent="0.35">
      <c r="A1" s="3" t="s">
        <v>27</v>
      </c>
    </row>
    <row r="2" spans="1:7" x14ac:dyDescent="0.35">
      <c r="B2" t="s">
        <v>15</v>
      </c>
    </row>
    <row r="4" spans="1:7" x14ac:dyDescent="0.35">
      <c r="B4" t="s">
        <v>14</v>
      </c>
    </row>
    <row r="5" spans="1:7" x14ac:dyDescent="0.35">
      <c r="B5" t="s">
        <v>16</v>
      </c>
      <c r="C5" t="s">
        <v>1</v>
      </c>
      <c r="D5" t="s">
        <v>2</v>
      </c>
      <c r="E5" t="s">
        <v>3</v>
      </c>
      <c r="F5" t="s">
        <v>7</v>
      </c>
      <c r="G5" t="s">
        <v>8</v>
      </c>
    </row>
    <row r="6" spans="1:7" x14ac:dyDescent="0.35">
      <c r="B6">
        <v>0</v>
      </c>
      <c r="C6">
        <v>0.13690029985007496</v>
      </c>
      <c r="D6">
        <v>0.35837245696400633</v>
      </c>
      <c r="E6">
        <v>0.20254818686703693</v>
      </c>
      <c r="F6">
        <f>AVERAGE(C6:E6)</f>
        <v>0.23260698122703941</v>
      </c>
      <c r="G6">
        <f>_xlfn.STDEV.P(C6:E6)</f>
        <v>9.2880308041971144E-2</v>
      </c>
    </row>
    <row r="7" spans="1:7" x14ac:dyDescent="0.35">
      <c r="B7">
        <v>1</v>
      </c>
      <c r="C7">
        <v>0.33986131934032987</v>
      </c>
      <c r="D7">
        <v>0.38355384834258077</v>
      </c>
      <c r="E7">
        <v>0.3707938582162692</v>
      </c>
      <c r="F7">
        <f t="shared" ref="F7:F10" si="0">AVERAGE(C7:E7)</f>
        <v>0.36473634196639332</v>
      </c>
      <c r="G7">
        <f t="shared" ref="G7:G10" si="1">_xlfn.STDEV.P(C7:E7)</f>
        <v>1.8344470556387778E-2</v>
      </c>
    </row>
    <row r="8" spans="1:7" x14ac:dyDescent="0.35">
      <c r="B8">
        <v>2</v>
      </c>
      <c r="C8">
        <v>0.28101574212893554</v>
      </c>
      <c r="D8">
        <v>0.17484706217100585</v>
      </c>
      <c r="E8">
        <v>0.26927474681476643</v>
      </c>
      <c r="F8">
        <f t="shared" si="0"/>
        <v>0.24171251703823593</v>
      </c>
      <c r="G8">
        <f t="shared" si="1"/>
        <v>4.7523359404914714E-2</v>
      </c>
    </row>
    <row r="9" spans="1:7" x14ac:dyDescent="0.35">
      <c r="B9">
        <v>3</v>
      </c>
      <c r="C9">
        <v>0.16435532233883057</v>
      </c>
      <c r="D9">
        <v>8.3226632522407168E-2</v>
      </c>
      <c r="E9">
        <v>0.12193727540019601</v>
      </c>
      <c r="F9">
        <f t="shared" si="0"/>
        <v>0.12317307675381124</v>
      </c>
      <c r="G9">
        <f t="shared" si="1"/>
        <v>3.3132174509294954E-2</v>
      </c>
    </row>
    <row r="10" spans="1:7" x14ac:dyDescent="0.35">
      <c r="B10">
        <v>4</v>
      </c>
      <c r="C10">
        <v>7.7867316341829085E-2</v>
      </c>
      <c r="D10">
        <v>0</v>
      </c>
      <c r="E10">
        <v>3.5445932701731457E-2</v>
      </c>
      <c r="F10">
        <f t="shared" si="0"/>
        <v>3.7771083014520181E-2</v>
      </c>
      <c r="G10">
        <f t="shared" si="1"/>
        <v>3.1831687373354005E-2</v>
      </c>
    </row>
    <row r="13" spans="1:7" x14ac:dyDescent="0.35">
      <c r="B13" t="s">
        <v>17</v>
      </c>
    </row>
    <row r="14" spans="1:7" x14ac:dyDescent="0.35">
      <c r="B14" t="s">
        <v>16</v>
      </c>
      <c r="C14" t="s">
        <v>1</v>
      </c>
      <c r="D14" t="s">
        <v>2</v>
      </c>
      <c r="E14" t="s">
        <v>3</v>
      </c>
      <c r="F14" t="s">
        <v>7</v>
      </c>
      <c r="G14" t="s">
        <v>8</v>
      </c>
    </row>
    <row r="15" spans="1:7" x14ac:dyDescent="0.35">
      <c r="B15">
        <v>0</v>
      </c>
      <c r="C15">
        <v>0.10590222785344736</v>
      </c>
      <c r="D15">
        <v>3.1294082708441605E-2</v>
      </c>
      <c r="E15">
        <v>8.2814670027261977E-2</v>
      </c>
      <c r="F15">
        <f>AVERAGE(C15:E15)</f>
        <v>7.3336993529716982E-2</v>
      </c>
      <c r="G15">
        <f>_xlfn.STDEV.P(C15:E15)</f>
        <v>3.1187215268852816E-2</v>
      </c>
    </row>
    <row r="16" spans="1:7" x14ac:dyDescent="0.35">
      <c r="B16">
        <v>1</v>
      </c>
      <c r="C16">
        <v>0.21967057332910989</v>
      </c>
      <c r="D16">
        <v>0.17172767094810304</v>
      </c>
      <c r="E16">
        <v>0.23085232241139861</v>
      </c>
      <c r="F16">
        <f t="shared" ref="F16:F19" si="2">AVERAGE(C16:E16)</f>
        <v>0.20741685556287051</v>
      </c>
      <c r="G16">
        <f t="shared" ref="G16:G19" si="3">_xlfn.STDEV.P(C16:E16)</f>
        <v>2.5645614335723946E-2</v>
      </c>
    </row>
    <row r="17" spans="2:7" x14ac:dyDescent="0.35">
      <c r="B17">
        <v>2</v>
      </c>
      <c r="C17">
        <v>0.22938443670150988</v>
      </c>
      <c r="D17">
        <v>0.24526690919890115</v>
      </c>
      <c r="E17">
        <v>0.25045007972840905</v>
      </c>
      <c r="F17">
        <f t="shared" si="2"/>
        <v>0.24170047520960669</v>
      </c>
      <c r="G17">
        <f t="shared" si="3"/>
        <v>8.9621395356310803E-3</v>
      </c>
    </row>
    <row r="18" spans="2:7" x14ac:dyDescent="0.35">
      <c r="B18">
        <v>3</v>
      </c>
      <c r="C18">
        <v>0.25498891352549885</v>
      </c>
      <c r="D18">
        <v>0.29137278194372263</v>
      </c>
      <c r="E18">
        <v>0.25178745949282444</v>
      </c>
      <c r="F18">
        <f t="shared" si="2"/>
        <v>0.26604971832068197</v>
      </c>
      <c r="G18">
        <f t="shared" si="3"/>
        <v>1.7953745949397401E-2</v>
      </c>
    </row>
    <row r="19" spans="2:7" x14ac:dyDescent="0.35">
      <c r="B19">
        <v>4</v>
      </c>
      <c r="C19">
        <v>0.19005384859043395</v>
      </c>
      <c r="D19">
        <v>0.26033855520083155</v>
      </c>
      <c r="E19">
        <v>0.18409546834010596</v>
      </c>
      <c r="F19">
        <f t="shared" si="2"/>
        <v>0.21149595737712382</v>
      </c>
      <c r="G19">
        <f t="shared" si="3"/>
        <v>3.4622488793925099E-2</v>
      </c>
    </row>
    <row r="22" spans="2:7" x14ac:dyDescent="0.35">
      <c r="B22" t="s">
        <v>18</v>
      </c>
    </row>
    <row r="23" spans="2:7" x14ac:dyDescent="0.35">
      <c r="B23" t="s">
        <v>16</v>
      </c>
      <c r="C23" t="s">
        <v>1</v>
      </c>
      <c r="D23" t="s">
        <v>2</v>
      </c>
      <c r="E23" t="s">
        <v>3</v>
      </c>
      <c r="F23" t="s">
        <v>7</v>
      </c>
      <c r="G23" t="s">
        <v>8</v>
      </c>
    </row>
    <row r="24" spans="2:7" x14ac:dyDescent="0.35">
      <c r="B24">
        <v>0</v>
      </c>
      <c r="C24">
        <v>7.3610868170952137E-2</v>
      </c>
      <c r="D24">
        <v>9.243770691758145E-2</v>
      </c>
      <c r="E24">
        <v>8.134861565942246E-2</v>
      </c>
      <c r="F24">
        <f>AVERAGE(C24:E24)</f>
        <v>8.2465730249318692E-2</v>
      </c>
      <c r="G24">
        <f>_xlfn.STDEV.P(C24:E24)</f>
        <v>7.7265094772527541E-3</v>
      </c>
    </row>
    <row r="25" spans="2:7" x14ac:dyDescent="0.35">
      <c r="B25">
        <v>1</v>
      </c>
      <c r="C25">
        <v>0.18243834178765087</v>
      </c>
      <c r="D25">
        <v>0.20116745077539638</v>
      </c>
      <c r="E25">
        <v>0.20162250669842216</v>
      </c>
      <c r="F25">
        <f t="shared" ref="F25:F28" si="4">AVERAGE(C25:E25)</f>
        <v>0.19507609975382315</v>
      </c>
      <c r="G25">
        <f t="shared" ref="G25:G28" si="5">_xlfn.STDEV.P(C25:E25)</f>
        <v>8.9381751971318035E-3</v>
      </c>
    </row>
    <row r="26" spans="2:7" x14ac:dyDescent="0.35">
      <c r="B26">
        <v>2</v>
      </c>
      <c r="C26">
        <v>0.27018832721124136</v>
      </c>
      <c r="D26">
        <v>0.21998606028924897</v>
      </c>
      <c r="E26">
        <v>0.24817654063709438</v>
      </c>
      <c r="F26">
        <f t="shared" si="4"/>
        <v>0.24611697604586158</v>
      </c>
      <c r="G26">
        <f t="shared" si="5"/>
        <v>2.0546666489657764E-2</v>
      </c>
    </row>
    <row r="27" spans="2:7" x14ac:dyDescent="0.35">
      <c r="B27">
        <v>3</v>
      </c>
      <c r="C27">
        <v>0.29152819077604808</v>
      </c>
      <c r="D27">
        <v>0.28972817564035547</v>
      </c>
      <c r="E27">
        <v>0.28695296219112837</v>
      </c>
      <c r="F27">
        <f t="shared" si="4"/>
        <v>0.28940310953584397</v>
      </c>
      <c r="G27">
        <f t="shared" si="5"/>
        <v>1.8819192562015536E-3</v>
      </c>
    </row>
    <row r="28" spans="2:7" x14ac:dyDescent="0.35">
      <c r="B28">
        <v>4</v>
      </c>
      <c r="C28">
        <v>0.18223427205410764</v>
      </c>
      <c r="D28">
        <v>0.19668060637741763</v>
      </c>
      <c r="E28">
        <v>0.18189937481393276</v>
      </c>
      <c r="F28">
        <f t="shared" si="4"/>
        <v>0.18693808441515269</v>
      </c>
      <c r="G28">
        <f t="shared" si="5"/>
        <v>6.8903599170280633E-3</v>
      </c>
    </row>
    <row r="31" spans="2:7" x14ac:dyDescent="0.35">
      <c r="B31" t="s">
        <v>19</v>
      </c>
    </row>
    <row r="32" spans="2:7" x14ac:dyDescent="0.35">
      <c r="B32" t="s">
        <v>16</v>
      </c>
      <c r="C32" t="s">
        <v>1</v>
      </c>
      <c r="D32" t="s">
        <v>2</v>
      </c>
      <c r="E32" t="s">
        <v>3</v>
      </c>
      <c r="F32" t="s">
        <v>7</v>
      </c>
      <c r="G32" t="s">
        <v>8</v>
      </c>
    </row>
    <row r="33" spans="2:7" x14ac:dyDescent="0.35">
      <c r="B33">
        <v>0</v>
      </c>
      <c r="C33">
        <v>4.6281816669439362E-2</v>
      </c>
      <c r="D33">
        <v>0.12872202700203442</v>
      </c>
      <c r="E33">
        <v>0.10950791428879078</v>
      </c>
      <c r="F33">
        <f>AVERAGE(C33:E33)</f>
        <v>9.4837252653421522E-2</v>
      </c>
      <c r="G33">
        <f>_xlfn.STDEV.P(C33:E33)</f>
        <v>3.521853966814685E-2</v>
      </c>
    </row>
    <row r="34" spans="2:7" x14ac:dyDescent="0.35">
      <c r="B34">
        <v>1</v>
      </c>
      <c r="C34">
        <v>0.14706371651971387</v>
      </c>
      <c r="D34">
        <v>0.17409530855064423</v>
      </c>
      <c r="E34">
        <v>0.12379311582498834</v>
      </c>
      <c r="F34">
        <f t="shared" ref="F34:F37" si="6">AVERAGE(C34:E34)</f>
        <v>0.14831738029844879</v>
      </c>
      <c r="G34">
        <f t="shared" ref="G34:G37" si="7">_xlfn.STDEV.P(C34:E34)</f>
        <v>2.0554908625514047E-2</v>
      </c>
    </row>
    <row r="35" spans="2:7" x14ac:dyDescent="0.35">
      <c r="B35">
        <v>2</v>
      </c>
      <c r="C35">
        <v>0.25496589585759438</v>
      </c>
      <c r="D35">
        <v>0.27563035571173172</v>
      </c>
      <c r="E35">
        <v>0.22583539715013817</v>
      </c>
      <c r="F35">
        <f t="shared" si="6"/>
        <v>0.25214388290648809</v>
      </c>
      <c r="G35">
        <f t="shared" si="7"/>
        <v>2.0426409251421935E-2</v>
      </c>
    </row>
    <row r="36" spans="2:7" x14ac:dyDescent="0.35">
      <c r="B36">
        <v>3</v>
      </c>
      <c r="C36">
        <v>0.33272334054233904</v>
      </c>
      <c r="D36">
        <v>0.28814499722581843</v>
      </c>
      <c r="E36">
        <v>0.34169627795125801</v>
      </c>
      <c r="F36">
        <f t="shared" si="6"/>
        <v>0.32085487190647183</v>
      </c>
      <c r="G36">
        <f t="shared" si="7"/>
        <v>2.3417661819719632E-2</v>
      </c>
    </row>
    <row r="37" spans="2:7" x14ac:dyDescent="0.35">
      <c r="B37">
        <v>4</v>
      </c>
      <c r="C37">
        <v>0.21896523041091331</v>
      </c>
      <c r="D37">
        <v>0.13340731150977131</v>
      </c>
      <c r="E37">
        <v>0.19916729478482467</v>
      </c>
      <c r="F37">
        <f t="shared" si="6"/>
        <v>0.18384661223516977</v>
      </c>
      <c r="G37">
        <f t="shared" si="7"/>
        <v>3.6570314527989076E-2</v>
      </c>
    </row>
    <row r="40" spans="2:7" x14ac:dyDescent="0.35">
      <c r="B40" t="s">
        <v>20</v>
      </c>
    </row>
    <row r="41" spans="2:7" x14ac:dyDescent="0.35">
      <c r="B41" t="s">
        <v>16</v>
      </c>
      <c r="C41" t="s">
        <v>1</v>
      </c>
      <c r="D41" t="s">
        <v>2</v>
      </c>
      <c r="E41" t="s">
        <v>3</v>
      </c>
      <c r="F41" t="s">
        <v>7</v>
      </c>
      <c r="G41" t="s">
        <v>8</v>
      </c>
    </row>
    <row r="42" spans="2:7" x14ac:dyDescent="0.35">
      <c r="B42">
        <v>0</v>
      </c>
      <c r="C42">
        <v>0.14992766782603342</v>
      </c>
      <c r="D42">
        <v>0.15470614475298317</v>
      </c>
      <c r="E42">
        <v>0.24657725134993902</v>
      </c>
      <c r="F42">
        <f>AVERAGE(C42:E42)</f>
        <v>0.18373702130965186</v>
      </c>
      <c r="G42">
        <f>_xlfn.STDEV.P(C42:E42)</f>
        <v>4.4477554969313854E-2</v>
      </c>
    </row>
    <row r="43" spans="2:7" x14ac:dyDescent="0.35">
      <c r="B43">
        <v>1</v>
      </c>
      <c r="C43">
        <v>0.30779648496414169</v>
      </c>
      <c r="D43">
        <v>0.25398684063789451</v>
      </c>
      <c r="E43">
        <v>0.30712419439122102</v>
      </c>
      <c r="F43">
        <f t="shared" ref="F43:F46" si="8">AVERAGE(C43:E43)</f>
        <v>0.28963583999775239</v>
      </c>
      <c r="G43">
        <f t="shared" ref="G43:G46" si="9">_xlfn.STDEV.P(C43:E43)</f>
        <v>2.5209143317097883E-2</v>
      </c>
    </row>
    <row r="44" spans="2:7" x14ac:dyDescent="0.35">
      <c r="B44">
        <v>2</v>
      </c>
      <c r="C44">
        <v>0.29046754286066051</v>
      </c>
      <c r="D44">
        <v>0.27880004460800711</v>
      </c>
      <c r="E44">
        <v>0.23609127329733492</v>
      </c>
      <c r="F44">
        <f t="shared" si="8"/>
        <v>0.26845295358866755</v>
      </c>
      <c r="G44">
        <f t="shared" si="9"/>
        <v>2.3373651723364863E-2</v>
      </c>
    </row>
    <row r="45" spans="2:7" x14ac:dyDescent="0.35">
      <c r="B45">
        <v>3</v>
      </c>
      <c r="C45">
        <v>0.1805226384314691</v>
      </c>
      <c r="D45">
        <v>0.21280807404929183</v>
      </c>
      <c r="E45">
        <v>0.15972827033617837</v>
      </c>
      <c r="F45">
        <f t="shared" si="8"/>
        <v>0.18435299427231308</v>
      </c>
      <c r="G45">
        <f t="shared" si="9"/>
        <v>2.1838347159012079E-2</v>
      </c>
    </row>
    <row r="46" spans="2:7" x14ac:dyDescent="0.35">
      <c r="B46">
        <v>4</v>
      </c>
      <c r="C46">
        <v>7.128566591769521E-2</v>
      </c>
      <c r="D46">
        <v>9.9698895951823338E-2</v>
      </c>
      <c r="E46">
        <v>5.0479010625326594E-2</v>
      </c>
      <c r="F46">
        <f t="shared" si="8"/>
        <v>7.3821190831615049E-2</v>
      </c>
      <c r="G46">
        <f t="shared" si="9"/>
        <v>2.0173760892641474E-2</v>
      </c>
    </row>
    <row r="49" spans="2:7" x14ac:dyDescent="0.35">
      <c r="B49" t="s">
        <v>21</v>
      </c>
    </row>
    <row r="50" spans="2:7" x14ac:dyDescent="0.35">
      <c r="B50" t="s">
        <v>16</v>
      </c>
      <c r="C50" t="s">
        <v>1</v>
      </c>
      <c r="D50" t="s">
        <v>2</v>
      </c>
      <c r="E50" t="s">
        <v>3</v>
      </c>
      <c r="F50" t="s">
        <v>7</v>
      </c>
      <c r="G50" t="s">
        <v>8</v>
      </c>
    </row>
    <row r="51" spans="2:7" x14ac:dyDescent="0.35">
      <c r="B51">
        <v>0</v>
      </c>
      <c r="C51">
        <v>8.614720226350471E-2</v>
      </c>
      <c r="D51">
        <v>9.5910932552517786E-2</v>
      </c>
      <c r="E51">
        <v>0.10442257111093033</v>
      </c>
      <c r="F51">
        <f>AVERAGE(C51:E51)</f>
        <v>9.5493568642317617E-2</v>
      </c>
      <c r="G51">
        <f>_xlfn.STDEV.P(C51:E51)</f>
        <v>7.4667226680571108E-3</v>
      </c>
    </row>
    <row r="52" spans="2:7" x14ac:dyDescent="0.35">
      <c r="B52">
        <v>1</v>
      </c>
      <c r="C52">
        <v>0.25814377722348386</v>
      </c>
      <c r="D52">
        <v>0.27050491981886893</v>
      </c>
      <c r="E52">
        <v>0.25065755579055832</v>
      </c>
      <c r="F52">
        <f t="shared" ref="F52:F55" si="10">AVERAGE(C52:E52)</f>
        <v>0.25976875094430368</v>
      </c>
      <c r="G52">
        <f t="shared" ref="G52:G55" si="11">_xlfn.STDEV.P(C52:E52)</f>
        <v>8.1837183648626709E-3</v>
      </c>
    </row>
    <row r="53" spans="2:7" x14ac:dyDescent="0.35">
      <c r="B53">
        <v>2</v>
      </c>
      <c r="C53">
        <v>0.37228695878783363</v>
      </c>
      <c r="D53">
        <v>0.34047189404514655</v>
      </c>
      <c r="E53">
        <v>0.27115702703435557</v>
      </c>
      <c r="F53">
        <f t="shared" si="10"/>
        <v>0.3279719599557786</v>
      </c>
      <c r="G53">
        <f t="shared" si="11"/>
        <v>4.2221653514870852E-2</v>
      </c>
    </row>
    <row r="54" spans="2:7" x14ac:dyDescent="0.35">
      <c r="B54">
        <v>3</v>
      </c>
      <c r="C54">
        <v>0.21901641785488252</v>
      </c>
      <c r="D54">
        <v>0.21633584147628609</v>
      </c>
      <c r="E54">
        <v>0.22907345643862362</v>
      </c>
      <c r="F54">
        <f t="shared" si="10"/>
        <v>0.22147523858993076</v>
      </c>
      <c r="G54">
        <f t="shared" si="11"/>
        <v>5.4830683798714093E-3</v>
      </c>
    </row>
    <row r="55" spans="2:7" x14ac:dyDescent="0.35">
      <c r="B55">
        <v>4</v>
      </c>
      <c r="C55">
        <v>6.4405643870295223E-2</v>
      </c>
      <c r="D55">
        <v>7.6776412107180544E-2</v>
      </c>
      <c r="E55">
        <v>0.14468938962553213</v>
      </c>
      <c r="F55">
        <f t="shared" si="10"/>
        <v>9.5290481867669308E-2</v>
      </c>
      <c r="G55">
        <f t="shared" si="11"/>
        <v>3.5293512552545786E-2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47125-C33E-4E9A-B5D8-DC5E5C372D35}">
  <dimension ref="A1:F25"/>
  <sheetViews>
    <sheetView workbookViewId="0">
      <selection activeCell="C30" sqref="C30"/>
    </sheetView>
  </sheetViews>
  <sheetFormatPr defaultRowHeight="14.5" x14ac:dyDescent="0.35"/>
  <cols>
    <col min="1" max="1" width="19.7265625" bestFit="1" customWidth="1"/>
  </cols>
  <sheetData>
    <row r="1" spans="1:6" x14ac:dyDescent="0.35">
      <c r="A1" s="3" t="s">
        <v>30</v>
      </c>
    </row>
    <row r="2" spans="1:6" x14ac:dyDescent="0.35">
      <c r="B2" t="s">
        <v>0</v>
      </c>
    </row>
    <row r="3" spans="1:6" x14ac:dyDescent="0.35">
      <c r="B3" t="s">
        <v>9</v>
      </c>
      <c r="C3" s="2">
        <v>4.9999999999999998E-7</v>
      </c>
    </row>
    <row r="4" spans="1:6" x14ac:dyDescent="0.35">
      <c r="C4" t="s">
        <v>10</v>
      </c>
      <c r="D4" t="s">
        <v>11</v>
      </c>
      <c r="E4" t="s">
        <v>12</v>
      </c>
      <c r="F4" t="s">
        <v>13</v>
      </c>
    </row>
    <row r="5" spans="1:6" x14ac:dyDescent="0.35">
      <c r="C5" s="2">
        <v>9.9999999999999991E-6</v>
      </c>
      <c r="D5" s="2">
        <v>0.78740157480314954</v>
      </c>
      <c r="E5" s="2">
        <v>0.1889763779527559</v>
      </c>
      <c r="F5" s="2">
        <v>2.3622047244094488E-2</v>
      </c>
    </row>
    <row r="6" spans="1:6" x14ac:dyDescent="0.35">
      <c r="C6" s="2">
        <v>1.9999999999999998E-5</v>
      </c>
      <c r="D6" s="2">
        <v>0.68965517241379315</v>
      </c>
      <c r="E6" s="2">
        <v>0.2620689655172414</v>
      </c>
      <c r="F6" s="2">
        <v>4.8275862068965524E-2</v>
      </c>
    </row>
    <row r="7" spans="1:6" x14ac:dyDescent="0.35">
      <c r="C7" s="2">
        <v>2.9999999999999997E-5</v>
      </c>
      <c r="D7" s="2">
        <v>0.60240963855421681</v>
      </c>
      <c r="E7" s="2">
        <v>0.3253012048192771</v>
      </c>
      <c r="F7" s="2">
        <v>7.2289156626506021E-2</v>
      </c>
    </row>
    <row r="8" spans="1:6" x14ac:dyDescent="0.35">
      <c r="C8" s="2">
        <v>3.9999999999999996E-5</v>
      </c>
      <c r="D8" s="2">
        <v>0.50251256281407031</v>
      </c>
      <c r="E8" s="2">
        <v>0.38693467336683418</v>
      </c>
      <c r="F8" s="2">
        <v>0.11055276381909548</v>
      </c>
    </row>
    <row r="9" spans="1:6" x14ac:dyDescent="0.35">
      <c r="C9" s="2">
        <v>4.9999999999999996E-5</v>
      </c>
      <c r="D9" s="2">
        <v>0.36324786324786323</v>
      </c>
      <c r="E9" s="2">
        <v>0.42735042735042739</v>
      </c>
      <c r="F9" s="2">
        <v>0.20940170940170941</v>
      </c>
    </row>
    <row r="12" spans="1:6" x14ac:dyDescent="0.35">
      <c r="C12" t="s">
        <v>10</v>
      </c>
      <c r="D12" t="s">
        <v>11</v>
      </c>
      <c r="E12" t="s">
        <v>12</v>
      </c>
      <c r="F12" t="s">
        <v>13</v>
      </c>
    </row>
    <row r="13" spans="1:6" x14ac:dyDescent="0.35">
      <c r="C13" s="2">
        <v>9.9999999999999991E-6</v>
      </c>
      <c r="D13" s="2">
        <v>0.76923076923076916</v>
      </c>
      <c r="E13" s="2">
        <v>0.2</v>
      </c>
      <c r="F13" s="2">
        <v>3.0769230769230767E-2</v>
      </c>
    </row>
    <row r="14" spans="1:6" x14ac:dyDescent="0.35">
      <c r="C14" s="2">
        <v>1.9999999999999998E-5</v>
      </c>
      <c r="D14" s="2">
        <v>0.61728395061728392</v>
      </c>
      <c r="E14" s="2">
        <v>0.30864197530864196</v>
      </c>
      <c r="F14" s="2">
        <v>7.407407407407407E-2</v>
      </c>
    </row>
    <row r="15" spans="1:6" x14ac:dyDescent="0.35">
      <c r="C15" s="2">
        <v>2.9999999999999997E-5</v>
      </c>
      <c r="D15" s="2">
        <v>0.60606060606060608</v>
      </c>
      <c r="E15" s="2">
        <v>0.32121212121212123</v>
      </c>
      <c r="F15" s="2">
        <v>7.2727272727272724E-2</v>
      </c>
    </row>
    <row r="16" spans="1:6" x14ac:dyDescent="0.35">
      <c r="C16" s="2">
        <v>3.9999999999999996E-5</v>
      </c>
      <c r="D16" s="2">
        <v>0.4854368932038835</v>
      </c>
      <c r="E16" s="2">
        <v>0.38349514563106796</v>
      </c>
      <c r="F16" s="2">
        <v>0.13106796116504854</v>
      </c>
    </row>
    <row r="17" spans="3:6" x14ac:dyDescent="0.35">
      <c r="C17" s="2">
        <v>4.9999999999999996E-5</v>
      </c>
      <c r="D17" s="2">
        <v>0.37974683544303794</v>
      </c>
      <c r="E17" s="2">
        <v>0.42194092827004215</v>
      </c>
      <c r="F17" s="2">
        <v>0.19831223628691982</v>
      </c>
    </row>
    <row r="20" spans="3:6" x14ac:dyDescent="0.35">
      <c r="C20" t="s">
        <v>10</v>
      </c>
      <c r="D20" t="s">
        <v>11</v>
      </c>
      <c r="E20" t="s">
        <v>12</v>
      </c>
      <c r="F20" t="s">
        <v>13</v>
      </c>
    </row>
    <row r="21" spans="3:6" x14ac:dyDescent="0.35">
      <c r="C21" s="2">
        <v>9.9999999999999991E-6</v>
      </c>
      <c r="D21" s="2">
        <v>0.80645161290322587</v>
      </c>
      <c r="E21" s="2">
        <v>0.17741935483870969</v>
      </c>
      <c r="F21" s="2">
        <v>1.6129032258064516E-2</v>
      </c>
    </row>
    <row r="22" spans="3:6" x14ac:dyDescent="0.35">
      <c r="C22" s="2">
        <v>1.9999999999999998E-5</v>
      </c>
      <c r="D22" s="2">
        <v>0.69930069930069927</v>
      </c>
      <c r="E22" s="2">
        <v>0.2587412587412587</v>
      </c>
      <c r="F22" s="2">
        <v>4.1958041958041953E-2</v>
      </c>
    </row>
    <row r="23" spans="3:6" x14ac:dyDescent="0.35">
      <c r="C23" s="2">
        <v>2.9999999999999997E-5</v>
      </c>
      <c r="D23" s="2">
        <v>0.62893081761006286</v>
      </c>
      <c r="E23" s="2">
        <v>0.3081761006289308</v>
      </c>
      <c r="F23" s="2">
        <v>6.2893081761006289E-2</v>
      </c>
    </row>
    <row r="24" spans="3:6" x14ac:dyDescent="0.35">
      <c r="C24" s="2">
        <v>3.9999999999999996E-5</v>
      </c>
      <c r="D24" s="2">
        <v>0.47393364928909953</v>
      </c>
      <c r="E24" s="2">
        <v>0.3981042654028436</v>
      </c>
      <c r="F24" s="2">
        <v>0.12796208530805689</v>
      </c>
    </row>
    <row r="25" spans="3:6" x14ac:dyDescent="0.35">
      <c r="C25" s="2">
        <v>4.9999999999999996E-5</v>
      </c>
      <c r="D25" s="2">
        <v>0.40851063829787232</v>
      </c>
      <c r="E25" s="2">
        <v>0.42553191489361702</v>
      </c>
      <c r="F25" s="2">
        <v>0.16595744680851063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F2B17-D619-4E73-A987-78D8BC20B9A5}">
  <dimension ref="A1:F25"/>
  <sheetViews>
    <sheetView workbookViewId="0">
      <selection activeCell="A25" sqref="A25"/>
    </sheetView>
  </sheetViews>
  <sheetFormatPr defaultRowHeight="14.5" x14ac:dyDescent="0.35"/>
  <cols>
    <col min="1" max="1" width="20" bestFit="1" customWidth="1"/>
  </cols>
  <sheetData>
    <row r="1" spans="1:6" x14ac:dyDescent="0.35">
      <c r="A1" s="3" t="s">
        <v>31</v>
      </c>
    </row>
    <row r="2" spans="1:6" x14ac:dyDescent="0.35">
      <c r="B2" t="s">
        <v>6</v>
      </c>
    </row>
    <row r="3" spans="1:6" x14ac:dyDescent="0.35">
      <c r="B3" t="s">
        <v>9</v>
      </c>
      <c r="C3" s="2">
        <v>4.9999999999999998E-7</v>
      </c>
    </row>
    <row r="4" spans="1:6" x14ac:dyDescent="0.35">
      <c r="C4" t="s">
        <v>10</v>
      </c>
      <c r="D4" t="s">
        <v>11</v>
      </c>
      <c r="E4" t="s">
        <v>12</v>
      </c>
      <c r="F4" t="s">
        <v>13</v>
      </c>
    </row>
    <row r="5" spans="1:6" x14ac:dyDescent="0.35">
      <c r="C5" s="2">
        <v>4.9999999999999996E-6</v>
      </c>
      <c r="D5" s="2">
        <v>0.72463768115942018</v>
      </c>
      <c r="E5" s="2">
        <v>0.25362318840579706</v>
      </c>
      <c r="F5" s="2">
        <v>2.1739130434782605E-2</v>
      </c>
    </row>
    <row r="6" spans="1:6" x14ac:dyDescent="0.35">
      <c r="C6" s="2">
        <v>9.9999999999999991E-6</v>
      </c>
      <c r="D6" s="2">
        <v>0.59171597633136086</v>
      </c>
      <c r="E6" s="2">
        <v>0.35502958579881649</v>
      </c>
      <c r="F6" s="2">
        <v>5.325443786982248E-2</v>
      </c>
    </row>
    <row r="7" spans="1:6" x14ac:dyDescent="0.35">
      <c r="C7" s="2">
        <v>1.4999999999999999E-5</v>
      </c>
      <c r="D7" s="2">
        <v>0.50761421319796951</v>
      </c>
      <c r="E7" s="2">
        <v>0.40609137055837569</v>
      </c>
      <c r="F7" s="2">
        <v>8.6294416243654831E-2</v>
      </c>
    </row>
    <row r="8" spans="1:6" x14ac:dyDescent="0.35">
      <c r="C8" s="2">
        <v>1.9999999999999998E-5</v>
      </c>
      <c r="D8" s="2">
        <v>0.42342342342342343</v>
      </c>
      <c r="E8" s="2">
        <v>0.45045045045045051</v>
      </c>
      <c r="F8" s="2">
        <v>0.12612612612612614</v>
      </c>
    </row>
    <row r="9" spans="1:6" x14ac:dyDescent="0.35">
      <c r="C9" s="2">
        <v>2.4999999999999998E-5</v>
      </c>
      <c r="D9" s="2">
        <v>0.3413461538461538</v>
      </c>
      <c r="E9" s="2">
        <v>0.48076923076923073</v>
      </c>
      <c r="F9" s="2">
        <v>0.17788461538461536</v>
      </c>
    </row>
    <row r="12" spans="1:6" x14ac:dyDescent="0.35">
      <c r="C12" t="s">
        <v>10</v>
      </c>
      <c r="D12" t="s">
        <v>11</v>
      </c>
      <c r="E12" t="s">
        <v>12</v>
      </c>
      <c r="F12" t="s">
        <v>13</v>
      </c>
    </row>
    <row r="13" spans="1:6" x14ac:dyDescent="0.35">
      <c r="C13" s="2">
        <v>4.9999999999999996E-6</v>
      </c>
      <c r="D13" s="2">
        <v>0.7407407407407407</v>
      </c>
      <c r="E13" s="2">
        <v>0.24444444444444444</v>
      </c>
      <c r="F13" s="2">
        <v>1.4814814814814814E-2</v>
      </c>
    </row>
    <row r="14" spans="1:6" x14ac:dyDescent="0.35">
      <c r="C14" s="2">
        <v>9.9999999999999991E-6</v>
      </c>
      <c r="D14" s="2">
        <v>0.6211180124223602</v>
      </c>
      <c r="E14" s="2">
        <v>0.33540372670807456</v>
      </c>
      <c r="F14" s="2">
        <v>4.3478260869565216E-2</v>
      </c>
    </row>
    <row r="15" spans="1:6" x14ac:dyDescent="0.35">
      <c r="C15" s="2">
        <v>1.4999999999999999E-5</v>
      </c>
      <c r="D15" s="2">
        <v>0.50505050505050508</v>
      </c>
      <c r="E15" s="2">
        <v>0.40404040404040409</v>
      </c>
      <c r="F15" s="2">
        <v>9.0909090909090912E-2</v>
      </c>
    </row>
    <row r="16" spans="1:6" x14ac:dyDescent="0.35">
      <c r="C16" s="2">
        <v>1.9999999999999998E-5</v>
      </c>
      <c r="D16" s="2">
        <v>0.39351851851851849</v>
      </c>
      <c r="E16" s="2">
        <v>0.46296296296296291</v>
      </c>
      <c r="F16" s="2">
        <v>0.14351851851851852</v>
      </c>
    </row>
    <row r="17" spans="3:6" x14ac:dyDescent="0.35">
      <c r="C17" s="2">
        <v>2.4999999999999998E-5</v>
      </c>
      <c r="D17" s="2">
        <v>0.36619718309859156</v>
      </c>
      <c r="E17" s="2">
        <v>0.46948356807511737</v>
      </c>
      <c r="F17" s="2">
        <v>0.16431924882629106</v>
      </c>
    </row>
    <row r="20" spans="3:6" x14ac:dyDescent="0.35">
      <c r="C20" t="s">
        <v>10</v>
      </c>
      <c r="D20" t="s">
        <v>11</v>
      </c>
      <c r="E20" t="s">
        <v>12</v>
      </c>
      <c r="F20" t="s">
        <v>13</v>
      </c>
    </row>
    <row r="21" spans="3:6" x14ac:dyDescent="0.35">
      <c r="C21" s="2">
        <v>4.9999999999999996E-6</v>
      </c>
      <c r="D21" s="2">
        <v>0.78125</v>
      </c>
      <c r="E21" s="2">
        <v>0.2109375</v>
      </c>
      <c r="F21" s="2">
        <v>7.8125E-3</v>
      </c>
    </row>
    <row r="22" spans="3:6" x14ac:dyDescent="0.35">
      <c r="C22" s="2">
        <v>9.9999999999999991E-6</v>
      </c>
      <c r="D22" s="2">
        <v>0.56179775280898869</v>
      </c>
      <c r="E22" s="2">
        <v>0.37078651685393255</v>
      </c>
      <c r="F22" s="2">
        <v>6.7415730337078636E-2</v>
      </c>
    </row>
    <row r="23" spans="3:6" x14ac:dyDescent="0.35">
      <c r="C23" s="2">
        <v>1.4999999999999999E-5</v>
      </c>
      <c r="D23" s="2">
        <v>0.45662100456621008</v>
      </c>
      <c r="E23" s="2">
        <v>0.43378995433789952</v>
      </c>
      <c r="F23" s="2">
        <v>0.1095890410958904</v>
      </c>
    </row>
    <row r="24" spans="3:6" x14ac:dyDescent="0.35">
      <c r="C24" s="2">
        <v>1.9999999999999998E-5</v>
      </c>
      <c r="D24" s="2">
        <v>0.37558685446009393</v>
      </c>
      <c r="E24" s="2">
        <v>0.46948356807511737</v>
      </c>
      <c r="F24" s="2">
        <v>0.15492957746478875</v>
      </c>
    </row>
    <row r="25" spans="3:6" x14ac:dyDescent="0.35">
      <c r="C25" s="2">
        <v>2.4999999999999998E-5</v>
      </c>
      <c r="D25" s="2">
        <v>0.2780487804878049</v>
      </c>
      <c r="E25" s="2">
        <v>0.48780487804878053</v>
      </c>
      <c r="F25" s="2">
        <v>0.23414634146341465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837E-8140-4BC7-B88E-118955F67FEC}">
  <dimension ref="A1:G12"/>
  <sheetViews>
    <sheetView workbookViewId="0">
      <selection activeCell="D16" sqref="D16"/>
    </sheetView>
  </sheetViews>
  <sheetFormatPr defaultRowHeight="14.5" x14ac:dyDescent="0.35"/>
  <cols>
    <col min="1" max="1" width="19.453125" bestFit="1" customWidth="1"/>
  </cols>
  <sheetData>
    <row r="1" spans="1:7" x14ac:dyDescent="0.35">
      <c r="A1" s="3" t="s">
        <v>29</v>
      </c>
    </row>
    <row r="2" spans="1:7" x14ac:dyDescent="0.35">
      <c r="B2" t="s">
        <v>0</v>
      </c>
    </row>
    <row r="3" spans="1:7" x14ac:dyDescent="0.35">
      <c r="C3" t="s">
        <v>1</v>
      </c>
      <c r="D3" t="s">
        <v>2</v>
      </c>
      <c r="E3" t="s">
        <v>3</v>
      </c>
      <c r="F3" t="s">
        <v>7</v>
      </c>
      <c r="G3" t="s">
        <v>8</v>
      </c>
    </row>
    <row r="4" spans="1:7" x14ac:dyDescent="0.35">
      <c r="B4" t="s">
        <v>4</v>
      </c>
      <c r="C4">
        <v>49.33</v>
      </c>
      <c r="D4">
        <v>46.24</v>
      </c>
      <c r="E4">
        <v>51.36</v>
      </c>
      <c r="F4" s="1">
        <f>AVERAGE(C4:E4)</f>
        <v>48.976666666666667</v>
      </c>
      <c r="G4" s="1">
        <f>_xlfn.STDEV.P(C4:E4)</f>
        <v>2.1051101845007745</v>
      </c>
    </row>
    <row r="5" spans="1:7" x14ac:dyDescent="0.35">
      <c r="B5" t="s">
        <v>5</v>
      </c>
      <c r="C5">
        <v>113.84</v>
      </c>
      <c r="D5">
        <v>111.56</v>
      </c>
      <c r="E5">
        <v>126.68</v>
      </c>
      <c r="F5" s="1">
        <f>AVERAGE(C5:E5)</f>
        <v>117.36000000000001</v>
      </c>
      <c r="G5" s="1">
        <f>_xlfn.STDEV.P(C5:E5)</f>
        <v>6.6556442212606308</v>
      </c>
    </row>
    <row r="9" spans="1:7" x14ac:dyDescent="0.35">
      <c r="B9" t="s">
        <v>6</v>
      </c>
    </row>
    <row r="10" spans="1:7" x14ac:dyDescent="0.35">
      <c r="C10" t="s">
        <v>1</v>
      </c>
      <c r="D10" t="s">
        <v>2</v>
      </c>
      <c r="E10" t="s">
        <v>3</v>
      </c>
      <c r="F10" t="s">
        <v>7</v>
      </c>
      <c r="G10" t="s">
        <v>8</v>
      </c>
    </row>
    <row r="11" spans="1:7" x14ac:dyDescent="0.35">
      <c r="B11" t="s">
        <v>4</v>
      </c>
      <c r="C11">
        <v>17.02</v>
      </c>
      <c r="D11">
        <v>17.559999999999999</v>
      </c>
      <c r="E11">
        <v>15.52</v>
      </c>
      <c r="F11" s="1">
        <f>AVERAGE(C11:E11)</f>
        <v>16.7</v>
      </c>
      <c r="G11" s="1">
        <f>_xlfn.STDEV.P(C11:E11)</f>
        <v>0.86301796041565648</v>
      </c>
    </row>
    <row r="12" spans="1:7" x14ac:dyDescent="0.35">
      <c r="B12" t="s">
        <v>5</v>
      </c>
      <c r="C12">
        <v>68.59</v>
      </c>
      <c r="D12">
        <v>68.05</v>
      </c>
      <c r="E12">
        <v>54.4</v>
      </c>
      <c r="F12" s="1">
        <f>AVERAGE(C12:E12)</f>
        <v>63.68</v>
      </c>
      <c r="G12" s="1">
        <f>_xlfn.STDEV.P(C12:E12)</f>
        <v>6.5656530520581402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2B820-45A7-4DA8-89C5-35197DA565D4}">
  <dimension ref="A1:G6"/>
  <sheetViews>
    <sheetView workbookViewId="0">
      <selection activeCell="A8" sqref="A8"/>
    </sheetView>
  </sheetViews>
  <sheetFormatPr defaultRowHeight="14.5" x14ac:dyDescent="0.35"/>
  <cols>
    <col min="1" max="1" width="19.453125" bestFit="1" customWidth="1"/>
  </cols>
  <sheetData>
    <row r="1" spans="1:7" x14ac:dyDescent="0.35">
      <c r="A1" s="3" t="s">
        <v>28</v>
      </c>
    </row>
    <row r="2" spans="1:7" x14ac:dyDescent="0.35">
      <c r="B2" t="s">
        <v>22</v>
      </c>
    </row>
    <row r="3" spans="1:7" x14ac:dyDescent="0.35">
      <c r="C3" t="s">
        <v>1</v>
      </c>
      <c r="D3" t="s">
        <v>2</v>
      </c>
      <c r="E3" t="s">
        <v>3</v>
      </c>
      <c r="F3" t="s">
        <v>7</v>
      </c>
      <c r="G3" t="s">
        <v>8</v>
      </c>
    </row>
    <row r="4" spans="1:7" x14ac:dyDescent="0.35">
      <c r="B4" t="s">
        <v>19</v>
      </c>
      <c r="C4">
        <v>0.747</v>
      </c>
      <c r="D4">
        <v>0.77300000000000002</v>
      </c>
      <c r="E4">
        <v>0.75900000000000001</v>
      </c>
      <c r="F4">
        <f>AVERAGE(C4:E4)</f>
        <v>0.7596666666666666</v>
      </c>
      <c r="G4">
        <f>_xlfn.STDEV.P(C4:E4)</f>
        <v>1.0624918300339495E-2</v>
      </c>
    </row>
    <row r="5" spans="1:7" x14ac:dyDescent="0.35">
      <c r="B5" t="s">
        <v>20</v>
      </c>
      <c r="C5">
        <v>0.82699999999999996</v>
      </c>
      <c r="D5">
        <v>0.84699999999999998</v>
      </c>
      <c r="E5">
        <v>0.86499999999999999</v>
      </c>
      <c r="F5">
        <f t="shared" ref="F5:F6" si="0">AVERAGE(C5:E5)</f>
        <v>0.84633333333333327</v>
      </c>
      <c r="G5">
        <f t="shared" ref="G5:G6" si="1">_xlfn.STDEV.P(C5:E5)</f>
        <v>1.5520595635763768E-2</v>
      </c>
    </row>
    <row r="6" spans="1:7" x14ac:dyDescent="0.35">
      <c r="B6" t="s">
        <v>23</v>
      </c>
      <c r="C6">
        <v>0.99299999999999999</v>
      </c>
      <c r="D6">
        <v>1</v>
      </c>
      <c r="E6">
        <v>0.98699999999999999</v>
      </c>
      <c r="F6">
        <f t="shared" si="0"/>
        <v>0.99333333333333329</v>
      </c>
      <c r="G6">
        <f t="shared" si="1"/>
        <v>5.3124591501697467E-3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Q E A A B Q S w M E F A A C A A g A D K u V W A 7 c E 7 + k A A A A 9 g A A A B I A H A B D b 2 5 m a W c v U G F j a 2 F n Z S 5 4 b W w g o h g A K K A U A A A A A A A A A A A A A A A A A A A A A A A A A A A A h Y + x D o I w F E V / h X S n h T p g y K M M r p K Y E I 1 r U y o 2 w s P Q Y v k 3 B z / J X x C j q J v j P f c M 9 9 6 v N 8 j H t g k u u r e m w 4 z E N C K B R t V V B u u M D O 4 Q L k k u Y C P V S d Y 6 m G S 0 6 W i r j B y d O 6 e M e e + p X 9 C u r x m P o p j t i 3 W p j r q V 5 C O b / 3 J o 0 D q J S h M B u 9 c Y w W n M E 8 q T h E b A Z g i F w a / A p 7 3 P 9 g f C a m j c 0 G u h M d y W w O Y I 7 P 1 B P A B Q S w M E F A A C A A g A D K u V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y r l V j P G 0 w L X g E A A A U R A A A T A B w A R m 9 y b X V s Y X M v U 2 V j d G l v b j E u b S C i G A A o o B Q A A A A A A A A A A A A A A A A A A A A A A A A A A A D t 1 0 F r g z A Y B u C 7 4 H 8 I 6 U V B x K R 2 3 T o 8 D O 1 u g 7 E K O y y j W M 1 a q S b D x L F R + t + X T Q b r W E Y p u S 1 e g n l R P 5 7 D S x S 0 l D V n Y D G s 6 N J 1 X E d s i o 5 W Q M h a l h t a L a t C F i A B D Z W u A 9 S 1 4 H 1 X U r W T i p c w 4 2 X f U i a 9 6 7 q h Y c q Z V D f C g + m M 3 P N u S z L 1 M I l w N C V X + e 1 y W 3 0 u i B y 8 P J S v E v r B Q 0 a b u q 0 l 7 R I I Y A B S 3 v Q t E 0 k c g D k r e V W z d Y L w B D / 6 w T D I C K a b g q 3 V r P n b M 4 V q o r x Y q S n y r m D i i X f t 8 I a P U H j D 1 M F u B 4 d d p L 4 g V Q J Y 3 6 5 o t w / A V 4 K 1 y V i b x D + S v e 8 6 N f t 1 z O / G I 3 i o 7 G E f m q X G l l p D P T Z N P b b U G u r Y D H U 2 U G e 2 Q P T U E 9 P U t k B 0 1 G e m q W 2 B 6 K i n J 1 B n M z K / u S M 4 w h h F U W z P H 8 d A n 5 u F t u W h g 7 4 w C 2 2 r Q w e N I h P S 9 u h x h D Q y K 2 3 L Q y t 9 y m / i H 9 L / u z 3 e A V B L A Q I t A B Q A A g A I A A y r l V g O 3 B O / p A A A A P Y A A A A S A A A A A A A A A A A A A A A A A A A A A A B D b 2 5 m a W c v U G F j a 2 F n Z S 5 4 b W x Q S w E C L Q A U A A I A C A A M q 5 V Y D 8 r p q 6 Q A A A D p A A A A E w A A A A A A A A A A A A A A A A D w A A A A W 0 N v b n R l b n R f V H l w Z X N d L n h t b F B L A Q I t A B Q A A g A I A A y r l V j P G 0 w L X g E A A A U R A A A T A A A A A A A A A A A A A A A A A O E B A A B G b 3 J t d W x h c y 9 T Z W N 0 a W 9 u M S 5 t U E s F B g A A A A A D A A M A w g A A A I w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h o A A A A A A A A p m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G l 0 Y 2 h l Z F 9 k Y X R h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m N k O W U 4 Z T U t Z T R m Y S 0 0 M m Q 0 L T k 2 Y z Y t N m R i M T N m N z R h Y z N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T l U M T Q 6 M z Q 6 M T c u O T A 5 N D Q 3 N V o i I C 8 + P E V u d H J 5 I F R 5 c G U 9 I k Z p b G x D b 2 x 1 b W 5 U e X B l c y I g V m F s d W U 9 I n N C U V V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3 R p d G N o Z W R f Z G F 0 Y S 9 B d X R v U m V t b 3 Z l Z E N v b H V t b n M x L n t D b 2 x 1 b W 4 x L D B 9 J n F 1 b 3 Q 7 L C Z x d W 9 0 O 1 N l Y 3 R p b 2 4 x L 3 N 0 a X R j a G V k X 2 R h d G E v Q X V 0 b 1 J l b W 9 2 Z W R D b 2 x 1 b W 5 z M S 5 7 Q 2 9 s d W 1 u M i w x f S Z x d W 9 0 O y w m c X V v d D t T Z W N 0 a W 9 u M S 9 z d G l 0 Y 2 h l Z F 9 k Y X R h L 0 F 1 d G 9 S Z W 1 v d m V k Q 2 9 s d W 1 u c z E u e 0 N v b H V t b j M s M n 0 m c X V v d D s s J n F 1 b 3 Q 7 U 2 V j d G l v b j E v c 3 R p d G N o Z W R f Z G F 0 Y S 9 B d X R v U m V t b 3 Z l Z E N v b H V t b n M x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N 0 a X R j a G V k X 2 R h d G E v Q X V 0 b 1 J l b W 9 2 Z W R D b 2 x 1 b W 5 z M S 5 7 Q 2 9 s d W 1 u M S w w f S Z x d W 9 0 O y w m c X V v d D t T Z W N 0 a W 9 u M S 9 z d G l 0 Y 2 h l Z F 9 k Y X R h L 0 F 1 d G 9 S Z W 1 v d m V k Q 2 9 s d W 1 u c z E u e 0 N v b H V t b j I s M X 0 m c X V v d D s s J n F 1 b 3 Q 7 U 2 V j d G l v b j E v c 3 R p d G N o Z W R f Z G F 0 Y S 9 B d X R v U m V t b 3 Z l Z E N v b H V t b n M x L n t D b 2 x 1 b W 4 z L D J 9 J n F 1 b 3 Q 7 L C Z x d W 9 0 O 1 N l Y 3 R p b 2 4 x L 3 N 0 a X R j a G V k X 2 R h d G E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3 R p d G N o Z W R f Z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G l 0 Y 2 h l Z F 9 k Y X R h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R p d G N o Z W R f Z G F 0 Y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N m M T U 4 O G R j L T A 3 N D E t N D N h M i 0 4 O D c z L W Q 0 Z G E y N T l l M 2 I w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E 5 V D E 0 O j U z O j M w L j Y 0 M D E 3 M j d a I i A v P j x F b n R y e S B U e X B l P S J G a W x s Q 2 9 s d W 1 u V H l w Z X M i I F Z h b H V l P S J z Q l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0 a X R j a G V k X 2 R h d G E g K D I p L 0 F 1 d G 9 S Z W 1 v d m V k Q 2 9 s d W 1 u c z E u e 0 N v b H V t b j E s M H 0 m c X V v d D s s J n F 1 b 3 Q 7 U 2 V j d G l v b j E v c 3 R p d G N o Z W R f Z G F 0 Y S A o M i k v Q X V 0 b 1 J l b W 9 2 Z W R D b 2 x 1 b W 5 z M S 5 7 Q 2 9 s d W 1 u M i w x f S Z x d W 9 0 O y w m c X V v d D t T Z W N 0 a W 9 u M S 9 z d G l 0 Y 2 h l Z F 9 k Y X R h I C g y K S 9 B d X R v U m V t b 3 Z l Z E N v b H V t b n M x L n t D b 2 x 1 b W 4 z L D J 9 J n F 1 b 3 Q 7 L C Z x d W 9 0 O 1 N l Y 3 R p b 2 4 x L 3 N 0 a X R j a G V k X 2 R h d G E g K D I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3 R p d G N o Z W R f Z G F 0 Y S A o M i k v Q X V 0 b 1 J l b W 9 2 Z W R D b 2 x 1 b W 5 z M S 5 7 Q 2 9 s d W 1 u M S w w f S Z x d W 9 0 O y w m c X V v d D t T Z W N 0 a W 9 u M S 9 z d G l 0 Y 2 h l Z F 9 k Y X R h I C g y K S 9 B d X R v U m V t b 3 Z l Z E N v b H V t b n M x L n t D b 2 x 1 b W 4 y L D F 9 J n F 1 b 3 Q 7 L C Z x d W 9 0 O 1 N l Y 3 R p b 2 4 x L 3 N 0 a X R j a G V k X 2 R h d G E g K D I p L 0 F 1 d G 9 S Z W 1 v d m V k Q 2 9 s d W 1 u c z E u e 0 N v b H V t b j M s M n 0 m c X V v d D s s J n F 1 b 3 Q 7 U 2 V j d G l v b j E v c 3 R p d G N o Z W R f Z G F 0 Y S A o M i k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3 R p d G N o Z W R f Z G F 0 Y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G l 0 Y 2 h l Z F 9 k Y X R h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R p d G N o Z W R f Z G F 0 Y S U y M C g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N k N D c w M T g z L W E x N m Q t N D E 1 Y y 0 4 O G N j L T l j Z G R h M z g 1 Z D l h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E 5 V D E 1 O j A w O j Q 0 L j A 1 N z I 1 M z J a I i A v P j x F b n R y e S B U e X B l P S J G a W x s Q 2 9 s d W 1 u V H l w Z X M i I F Z h b H V l P S J z Q l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0 a X R j a G V k X 2 R h d G E g K D M p L 0 F 1 d G 9 S Z W 1 v d m V k Q 2 9 s d W 1 u c z E u e 0 N v b H V t b j E s M H 0 m c X V v d D s s J n F 1 b 3 Q 7 U 2 V j d G l v b j E v c 3 R p d G N o Z W R f Z G F 0 Y S A o M y k v Q X V 0 b 1 J l b W 9 2 Z W R D b 2 x 1 b W 5 z M S 5 7 Q 2 9 s d W 1 u M i w x f S Z x d W 9 0 O y w m c X V v d D t T Z W N 0 a W 9 u M S 9 z d G l 0 Y 2 h l Z F 9 k Y X R h I C g z K S 9 B d X R v U m V t b 3 Z l Z E N v b H V t b n M x L n t D b 2 x 1 b W 4 z L D J 9 J n F 1 b 3 Q 7 L C Z x d W 9 0 O 1 N l Y 3 R p b 2 4 x L 3 N 0 a X R j a G V k X 2 R h d G E g K D M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3 R p d G N o Z W R f Z G F 0 Y S A o M y k v Q X V 0 b 1 J l b W 9 2 Z W R D b 2 x 1 b W 5 z M S 5 7 Q 2 9 s d W 1 u M S w w f S Z x d W 9 0 O y w m c X V v d D t T Z W N 0 a W 9 u M S 9 z d G l 0 Y 2 h l Z F 9 k Y X R h I C g z K S 9 B d X R v U m V t b 3 Z l Z E N v b H V t b n M x L n t D b 2 x 1 b W 4 y L D F 9 J n F 1 b 3 Q 7 L C Z x d W 9 0 O 1 N l Y 3 R p b 2 4 x L 3 N 0 a X R j a G V k X 2 R h d G E g K D M p L 0 F 1 d G 9 S Z W 1 v d m V k Q 2 9 s d W 1 u c z E u e 0 N v b H V t b j M s M n 0 m c X V v d D s s J n F 1 b 3 Q 7 U 2 V j d G l v b j E v c 3 R p d G N o Z W R f Z G F 0 Y S A o M y k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3 R p d G N o Z W R f Z G F 0 Y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G l 0 Y 2 h l Z F 9 k Y X R h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R p d G N o Z W R f Z G F 0 Y S U y M C g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0 N j Y z O D l h L W Y 2 N j Y t N D d k N y 0 4 Z T M 1 L T Q 5 N j E x Z D U y O T A 0 Z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E 5 V D E 1 O j A y O j Q 4 L j Q x N z A 5 N T B a I i A v P j x F b n R y e S B U e X B l P S J G a W x s Q 2 9 s d W 1 u V H l w Z X M i I F Z h b H V l P S J z Q l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0 a X R j a G V k X 2 R h d G E g K D Q p L 0 F 1 d G 9 S Z W 1 v d m V k Q 2 9 s d W 1 u c z E u e 0 N v b H V t b j E s M H 0 m c X V v d D s s J n F 1 b 3 Q 7 U 2 V j d G l v b j E v c 3 R p d G N o Z W R f Z G F 0 Y S A o N C k v Q X V 0 b 1 J l b W 9 2 Z W R D b 2 x 1 b W 5 z M S 5 7 Q 2 9 s d W 1 u M i w x f S Z x d W 9 0 O y w m c X V v d D t T Z W N 0 a W 9 u M S 9 z d G l 0 Y 2 h l Z F 9 k Y X R h I C g 0 K S 9 B d X R v U m V t b 3 Z l Z E N v b H V t b n M x L n t D b 2 x 1 b W 4 z L D J 9 J n F 1 b 3 Q 7 L C Z x d W 9 0 O 1 N l Y 3 R p b 2 4 x L 3 N 0 a X R j a G V k X 2 R h d G E g K D Q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3 R p d G N o Z W R f Z G F 0 Y S A o N C k v Q X V 0 b 1 J l b W 9 2 Z W R D b 2 x 1 b W 5 z M S 5 7 Q 2 9 s d W 1 u M S w w f S Z x d W 9 0 O y w m c X V v d D t T Z W N 0 a W 9 u M S 9 z d G l 0 Y 2 h l Z F 9 k Y X R h I C g 0 K S 9 B d X R v U m V t b 3 Z l Z E N v b H V t b n M x L n t D b 2 x 1 b W 4 y L D F 9 J n F 1 b 3 Q 7 L C Z x d W 9 0 O 1 N l Y 3 R p b 2 4 x L 3 N 0 a X R j a G V k X 2 R h d G E g K D Q p L 0 F 1 d G 9 S Z W 1 v d m V k Q 2 9 s d W 1 u c z E u e 0 N v b H V t b j M s M n 0 m c X V v d D s s J n F 1 b 3 Q 7 U 2 V j d G l v b j E v c 3 R p d G N o Z W R f Z G F 0 Y S A o N C k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3 R p d G N o Z W R f Z G F 0 Y S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G l 0 Y 2 h l Z F 9 k Y X R h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R p d G N o Z W R f Z G F 0 Y S U y M C g 1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1 M D E w Z T g 0 L T d i Y m E t N D M 1 M C 1 h N T E 1 L W N l N j E 3 Y z M y O W U 5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E 5 V D E 1 O j A z O j M y L j I 3 N T M 4 N T B a I i A v P j x F b n R y e S B U e X B l P S J G a W x s Q 2 9 s d W 1 u V H l w Z X M i I F Z h b H V l P S J z Q l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0 a X R j a G V k X 2 R h d G E g K D U p L 0 F 1 d G 9 S Z W 1 v d m V k Q 2 9 s d W 1 u c z E u e 0 N v b H V t b j E s M H 0 m c X V v d D s s J n F 1 b 3 Q 7 U 2 V j d G l v b j E v c 3 R p d G N o Z W R f Z G F 0 Y S A o N S k v Q X V 0 b 1 J l b W 9 2 Z W R D b 2 x 1 b W 5 z M S 5 7 Q 2 9 s d W 1 u M i w x f S Z x d W 9 0 O y w m c X V v d D t T Z W N 0 a W 9 u M S 9 z d G l 0 Y 2 h l Z F 9 k Y X R h I C g 1 K S 9 B d X R v U m V t b 3 Z l Z E N v b H V t b n M x L n t D b 2 x 1 b W 4 z L D J 9 J n F 1 b 3 Q 7 L C Z x d W 9 0 O 1 N l Y 3 R p b 2 4 x L 3 N 0 a X R j a G V k X 2 R h d G E g K D U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3 R p d G N o Z W R f Z G F 0 Y S A o N S k v Q X V 0 b 1 J l b W 9 2 Z W R D b 2 x 1 b W 5 z M S 5 7 Q 2 9 s d W 1 u M S w w f S Z x d W 9 0 O y w m c X V v d D t T Z W N 0 a W 9 u M S 9 z d G l 0 Y 2 h l Z F 9 k Y X R h I C g 1 K S 9 B d X R v U m V t b 3 Z l Z E N v b H V t b n M x L n t D b 2 x 1 b W 4 y L D F 9 J n F 1 b 3 Q 7 L C Z x d W 9 0 O 1 N l Y 3 R p b 2 4 x L 3 N 0 a X R j a G V k X 2 R h d G E g K D U p L 0 F 1 d G 9 S Z W 1 v d m V k Q 2 9 s d W 1 u c z E u e 0 N v b H V t b j M s M n 0 m c X V v d D s s J n F 1 b 3 Q 7 U 2 V j d G l v b j E v c 3 R p d G N o Z W R f Z G F 0 Y S A o N S k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3 R p d G N o Z W R f Z G F 0 Y S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G l 0 Y 2 h l Z F 9 k Y X R h J T I w K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R p d G N o Z W R f Z G F 0 Y S U y M C g 2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2 O W N l N m V l L W U 0 Z D Q t N D E 5 Z S 0 4 O D J k L W M x O T d k N 2 Q 2 O D k 5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E 5 V D E 1 O j A 0 O j E 1 L j I y O T k w O D d a I i A v P j x F b n R y e S B U e X B l P S J G a W x s Q 2 9 s d W 1 u V H l w Z X M i I F Z h b H V l P S J z Q l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0 a X R j a G V k X 2 R h d G E g K D Y p L 0 F 1 d G 9 S Z W 1 v d m V k Q 2 9 s d W 1 u c z E u e 0 N v b H V t b j E s M H 0 m c X V v d D s s J n F 1 b 3 Q 7 U 2 V j d G l v b j E v c 3 R p d G N o Z W R f Z G F 0 Y S A o N i k v Q X V 0 b 1 J l b W 9 2 Z W R D b 2 x 1 b W 5 z M S 5 7 Q 2 9 s d W 1 u M i w x f S Z x d W 9 0 O y w m c X V v d D t T Z W N 0 a W 9 u M S 9 z d G l 0 Y 2 h l Z F 9 k Y X R h I C g 2 K S 9 B d X R v U m V t b 3 Z l Z E N v b H V t b n M x L n t D b 2 x 1 b W 4 z L D J 9 J n F 1 b 3 Q 7 L C Z x d W 9 0 O 1 N l Y 3 R p b 2 4 x L 3 N 0 a X R j a G V k X 2 R h d G E g K D Y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3 R p d G N o Z W R f Z G F 0 Y S A o N i k v Q X V 0 b 1 J l b W 9 2 Z W R D b 2 x 1 b W 5 z M S 5 7 Q 2 9 s d W 1 u M S w w f S Z x d W 9 0 O y w m c X V v d D t T Z W N 0 a W 9 u M S 9 z d G l 0 Y 2 h l Z F 9 k Y X R h I C g 2 K S 9 B d X R v U m V t b 3 Z l Z E N v b H V t b n M x L n t D b 2 x 1 b W 4 y L D F 9 J n F 1 b 3 Q 7 L C Z x d W 9 0 O 1 N l Y 3 R p b 2 4 x L 3 N 0 a X R j a G V k X 2 R h d G E g K D Y p L 0 F 1 d G 9 S Z W 1 v d m V k Q 2 9 s d W 1 u c z E u e 0 N v b H V t b j M s M n 0 m c X V v d D s s J n F 1 b 3 Q 7 U 2 V j d G l v b j E v c 3 R p d G N o Z W R f Z G F 0 Y S A o N i k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3 R p d G N o Z W R f Z G F 0 Y S U y M C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G l 0 Y 2 h l Z F 9 k Y X R h J T I w K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R p d G N o Z W R f Z G F 0 Y S U y M C g 3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B k M T I 3 Z D M z L T k w Y m Q t N D I 2 M S 1 h N z A y L T h l Y j Z h M z F i Y W E w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I y V D A y O j E 1 O j I 1 L j g z N T E z N T B a I i A v P j x F b n R y e S B U e X B l P S J G a W x s Q 2 9 s d W 1 u V H l w Z X M i I F Z h b H V l P S J z Q l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0 a X R j a G V k X 2 R h d G E g K D c p L 0 F 1 d G 9 S Z W 1 v d m V k Q 2 9 s d W 1 u c z E u e 0 N v b H V t b j E s M H 0 m c X V v d D s s J n F 1 b 3 Q 7 U 2 V j d G l v b j E v c 3 R p d G N o Z W R f Z G F 0 Y S A o N y k v Q X V 0 b 1 J l b W 9 2 Z W R D b 2 x 1 b W 5 z M S 5 7 Q 2 9 s d W 1 u M i w x f S Z x d W 9 0 O y w m c X V v d D t T Z W N 0 a W 9 u M S 9 z d G l 0 Y 2 h l Z F 9 k Y X R h I C g 3 K S 9 B d X R v U m V t b 3 Z l Z E N v b H V t b n M x L n t D b 2 x 1 b W 4 z L D J 9 J n F 1 b 3 Q 7 L C Z x d W 9 0 O 1 N l Y 3 R p b 2 4 x L 3 N 0 a X R j a G V k X 2 R h d G E g K D c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3 R p d G N o Z W R f Z G F 0 Y S A o N y k v Q X V 0 b 1 J l b W 9 2 Z W R D b 2 x 1 b W 5 z M S 5 7 Q 2 9 s d W 1 u M S w w f S Z x d W 9 0 O y w m c X V v d D t T Z W N 0 a W 9 u M S 9 z d G l 0 Y 2 h l Z F 9 k Y X R h I C g 3 K S 9 B d X R v U m V t b 3 Z l Z E N v b H V t b n M x L n t D b 2 x 1 b W 4 y L D F 9 J n F 1 b 3 Q 7 L C Z x d W 9 0 O 1 N l Y 3 R p b 2 4 x L 3 N 0 a X R j a G V k X 2 R h d G E g K D c p L 0 F 1 d G 9 S Z W 1 v d m V k Q 2 9 s d W 1 u c z E u e 0 N v b H V t b j M s M n 0 m c X V v d D s s J n F 1 b 3 Q 7 U 2 V j d G l v b j E v c 3 R p d G N o Z W R f Z G F 0 Y S A o N y k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3 R p d G N o Z W R f Z G F 0 Y S U y M C g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G l 0 Y 2 h l Z F 9 k Y X R h J T I w K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R p d G N o Z W R f Z G F 0 Y S U y M C g 4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x Y m N m M T Y z L T R m Z W M t N D Y x M i 1 i Z W M z L T A 1 M z g 2 Y W J k Y T k 4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I y V D A y O j E 4 O j A 3 L j E 2 N z I 5 M D J a I i A v P j x F b n R y e S B U e X B l P S J G a W x s Q 2 9 s d W 1 u V H l w Z X M i I F Z h b H V l P S J z Q l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0 a X R j a G V k X 2 R h d G E g K D g p L 0 F 1 d G 9 S Z W 1 v d m V k Q 2 9 s d W 1 u c z E u e 0 N v b H V t b j E s M H 0 m c X V v d D s s J n F 1 b 3 Q 7 U 2 V j d G l v b j E v c 3 R p d G N o Z W R f Z G F 0 Y S A o O C k v Q X V 0 b 1 J l b W 9 2 Z W R D b 2 x 1 b W 5 z M S 5 7 Q 2 9 s d W 1 u M i w x f S Z x d W 9 0 O y w m c X V v d D t T Z W N 0 a W 9 u M S 9 z d G l 0 Y 2 h l Z F 9 k Y X R h I C g 4 K S 9 B d X R v U m V t b 3 Z l Z E N v b H V t b n M x L n t D b 2 x 1 b W 4 z L D J 9 J n F 1 b 3 Q 7 L C Z x d W 9 0 O 1 N l Y 3 R p b 2 4 x L 3 N 0 a X R j a G V k X 2 R h d G E g K D g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3 R p d G N o Z W R f Z G F 0 Y S A o O C k v Q X V 0 b 1 J l b W 9 2 Z W R D b 2 x 1 b W 5 z M S 5 7 Q 2 9 s d W 1 u M S w w f S Z x d W 9 0 O y w m c X V v d D t T Z W N 0 a W 9 u M S 9 z d G l 0 Y 2 h l Z F 9 k Y X R h I C g 4 K S 9 B d X R v U m V t b 3 Z l Z E N v b H V t b n M x L n t D b 2 x 1 b W 4 y L D F 9 J n F 1 b 3 Q 7 L C Z x d W 9 0 O 1 N l Y 3 R p b 2 4 x L 3 N 0 a X R j a G V k X 2 R h d G E g K D g p L 0 F 1 d G 9 S Z W 1 v d m V k Q 2 9 s d W 1 u c z E u e 0 N v b H V t b j M s M n 0 m c X V v d D s s J n F 1 b 3 Q 7 U 2 V j d G l v b j E v c 3 R p d G N o Z W R f Z G F 0 Y S A o O C k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3 R p d G N o Z W R f Z G F 0 Y S U y M C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G l 0 Y 2 h l Z F 9 k Y X R h J T I w K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R p d G N o Z W R f Z G F 0 Y S U y M C g 5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d h Z j I 4 M T k 5 L T d h Y z E t N G Q 5 Z S 1 i Z m R m L T E 1 M T A x Z G M y Y W I 0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I y V D A y O j E 5 O j E 4 L j c 5 M T Y 2 M z Z a I i A v P j x F b n R y e S B U e X B l P S J G a W x s Q 2 9 s d W 1 u V H l w Z X M i I F Z h b H V l P S J z Q l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0 a X R j a G V k X 2 R h d G E g K D k p L 0 F 1 d G 9 S Z W 1 v d m V k Q 2 9 s d W 1 u c z E u e 0 N v b H V t b j E s M H 0 m c X V v d D s s J n F 1 b 3 Q 7 U 2 V j d G l v b j E v c 3 R p d G N o Z W R f Z G F 0 Y S A o O S k v Q X V 0 b 1 J l b W 9 2 Z W R D b 2 x 1 b W 5 z M S 5 7 Q 2 9 s d W 1 u M i w x f S Z x d W 9 0 O y w m c X V v d D t T Z W N 0 a W 9 u M S 9 z d G l 0 Y 2 h l Z F 9 k Y X R h I C g 5 K S 9 B d X R v U m V t b 3 Z l Z E N v b H V t b n M x L n t D b 2 x 1 b W 4 z L D J 9 J n F 1 b 3 Q 7 L C Z x d W 9 0 O 1 N l Y 3 R p b 2 4 x L 3 N 0 a X R j a G V k X 2 R h d G E g K D k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3 R p d G N o Z W R f Z G F 0 Y S A o O S k v Q X V 0 b 1 J l b W 9 2 Z W R D b 2 x 1 b W 5 z M S 5 7 Q 2 9 s d W 1 u M S w w f S Z x d W 9 0 O y w m c X V v d D t T Z W N 0 a W 9 u M S 9 z d G l 0 Y 2 h l Z F 9 k Y X R h I C g 5 K S 9 B d X R v U m V t b 3 Z l Z E N v b H V t b n M x L n t D b 2 x 1 b W 4 y L D F 9 J n F 1 b 3 Q 7 L C Z x d W 9 0 O 1 N l Y 3 R p b 2 4 x L 3 N 0 a X R j a G V k X 2 R h d G E g K D k p L 0 F 1 d G 9 S Z W 1 v d m V k Q 2 9 s d W 1 u c z E u e 0 N v b H V t b j M s M n 0 m c X V v d D s s J n F 1 b 3 Q 7 U 2 V j d G l v b j E v c 3 R p d G N o Z W R f Z G F 0 Y S A o O S k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3 R p d G N o Z W R f Z G F 0 Y S U y M C g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G l 0 Y 2 h l Z F 9 k Y X R h J T I w K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R p d G N o Z W R f Z G F 0 Y S U y M C g x M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Z m Y x Z T V j Z S 0 w Z G U y L T R h M G I t O T F m Z C 0 x Y m Y 1 N W R i M j U 0 M j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M l Q w M j o y M T o 0 O C 4 w O D M 3 O D E 0 W i I g L z 4 8 R W 5 0 c n k g V H l w Z T 0 i R m l s b E N v b H V t b l R 5 c G V z I i B W Y W x 1 Z T 0 i c 0 J R V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d G l 0 Y 2 h l Z F 9 k Y X R h I C g x M C k v Q X V 0 b 1 J l b W 9 2 Z W R D b 2 x 1 b W 5 z M S 5 7 Q 2 9 s d W 1 u M S w w f S Z x d W 9 0 O y w m c X V v d D t T Z W N 0 a W 9 u M S 9 z d G l 0 Y 2 h l Z F 9 k Y X R h I C g x M C k v Q X V 0 b 1 J l b W 9 2 Z W R D b 2 x 1 b W 5 z M S 5 7 Q 2 9 s d W 1 u M i w x f S Z x d W 9 0 O y w m c X V v d D t T Z W N 0 a W 9 u M S 9 z d G l 0 Y 2 h l Z F 9 k Y X R h I C g x M C k v Q X V 0 b 1 J l b W 9 2 Z W R D b 2 x 1 b W 5 z M S 5 7 Q 2 9 s d W 1 u M y w y f S Z x d W 9 0 O y w m c X V v d D t T Z W N 0 a W 9 u M S 9 z d G l 0 Y 2 h l Z F 9 k Y X R h I C g x M C k v Q X V 0 b 1 J l b W 9 2 Z W R D b 2 x 1 b W 5 z M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z d G l 0 Y 2 h l Z F 9 k Y X R h I C g x M C k v Q X V 0 b 1 J l b W 9 2 Z W R D b 2 x 1 b W 5 z M S 5 7 Q 2 9 s d W 1 u M S w w f S Z x d W 9 0 O y w m c X V v d D t T Z W N 0 a W 9 u M S 9 z d G l 0 Y 2 h l Z F 9 k Y X R h I C g x M C k v Q X V 0 b 1 J l b W 9 2 Z W R D b 2 x 1 b W 5 z M S 5 7 Q 2 9 s d W 1 u M i w x f S Z x d W 9 0 O y w m c X V v d D t T Z W N 0 a W 9 u M S 9 z d G l 0 Y 2 h l Z F 9 k Y X R h I C g x M C k v Q X V 0 b 1 J l b W 9 2 Z W R D b 2 x 1 b W 5 z M S 5 7 Q 2 9 s d W 1 u M y w y f S Z x d W 9 0 O y w m c X V v d D t T Z W N 0 a W 9 u M S 9 z d G l 0 Y 2 h l Z F 9 k Y X R h I C g x M C k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3 R p d G N o Z W R f Z G F 0 Y S U y M C g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R p d G N o Z W R f Z G F 0 Y S U y M C g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G l 0 Y 2 h l Z F 9 k Y X R h J T I w K D E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J k O T R i M j g w L W I 5 Z m E t N D A 5 Z C 0 5 N 2 Z m L T F h O W M 1 Y T Z i Y j U 1 Y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I y V D A y O j I y O j Q 0 L j A 3 N z U z N T d a I i A v P j x F b n R y e S B U e X B l P S J G a W x s Q 2 9 s d W 1 u V H l w Z X M i I F Z h b H V l P S J z Q l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0 a X R j a G V k X 2 R h d G E g K D E x K S 9 B d X R v U m V t b 3 Z l Z E N v b H V t b n M x L n t D b 2 x 1 b W 4 x L D B 9 J n F 1 b 3 Q 7 L C Z x d W 9 0 O 1 N l Y 3 R p b 2 4 x L 3 N 0 a X R j a G V k X 2 R h d G E g K D E x K S 9 B d X R v U m V t b 3 Z l Z E N v b H V t b n M x L n t D b 2 x 1 b W 4 y L D F 9 J n F 1 b 3 Q 7 L C Z x d W 9 0 O 1 N l Y 3 R p b 2 4 x L 3 N 0 a X R j a G V k X 2 R h d G E g K D E x K S 9 B d X R v U m V t b 3 Z l Z E N v b H V t b n M x L n t D b 2 x 1 b W 4 z L D J 9 J n F 1 b 3 Q 7 L C Z x d W 9 0 O 1 N l Y 3 R p b 2 4 x L 3 N 0 a X R j a G V k X 2 R h d G E g K D E x K S 9 B d X R v U m V t b 3 Z l Z E N v b H V t b n M x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N 0 a X R j a G V k X 2 R h d G E g K D E x K S 9 B d X R v U m V t b 3 Z l Z E N v b H V t b n M x L n t D b 2 x 1 b W 4 x L D B 9 J n F 1 b 3 Q 7 L C Z x d W 9 0 O 1 N l Y 3 R p b 2 4 x L 3 N 0 a X R j a G V k X 2 R h d G E g K D E x K S 9 B d X R v U m V t b 3 Z l Z E N v b H V t b n M x L n t D b 2 x 1 b W 4 y L D F 9 J n F 1 b 3 Q 7 L C Z x d W 9 0 O 1 N l Y 3 R p b 2 4 x L 3 N 0 a X R j a G V k X 2 R h d G E g K D E x K S 9 B d X R v U m V t b 3 Z l Z E N v b H V t b n M x L n t D b 2 x 1 b W 4 z L D J 9 J n F 1 b 3 Q 7 L C Z x d W 9 0 O 1 N l Y 3 R p b 2 4 x L 3 N 0 a X R j a G V k X 2 R h d G E g K D E x K S 9 B d X R v U m V t b 3 Z l Z E N v b H V t b n M x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z d G l 0 Y 2 h l Z F 9 k Y X R h J T I w K D E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G l 0 Y 2 h l Z F 9 k Y X R h J T I w K D E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0 a X R j a G V k X 2 R h d G E l M j A o M T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g 3 Z m E z Y z E t M T k 1 N y 0 0 Y m R m L T g 0 M 2 Q t Y z Q 5 Z j g 5 N j E 0 Y z I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j J U M D I 6 M j M 6 N D A u N D g 4 O D E w M 1 o i I C 8 + P E V u d H J 5 I F R 5 c G U 9 I k Z p b G x D b 2 x 1 b W 5 U e X B l c y I g V m F s d W U 9 I n N C U V V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3 R p d G N o Z W R f Z G F 0 Y S A o M T I p L 0 F 1 d G 9 S Z W 1 v d m V k Q 2 9 s d W 1 u c z E u e 0 N v b H V t b j E s M H 0 m c X V v d D s s J n F 1 b 3 Q 7 U 2 V j d G l v b j E v c 3 R p d G N o Z W R f Z G F 0 Y S A o M T I p L 0 F 1 d G 9 S Z W 1 v d m V k Q 2 9 s d W 1 u c z E u e 0 N v b H V t b j I s M X 0 m c X V v d D s s J n F 1 b 3 Q 7 U 2 V j d G l v b j E v c 3 R p d G N o Z W R f Z G F 0 Y S A o M T I p L 0 F 1 d G 9 S Z W 1 v d m V k Q 2 9 s d W 1 u c z E u e 0 N v b H V t b j M s M n 0 m c X V v d D s s J n F 1 b 3 Q 7 U 2 V j d G l v b j E v c 3 R p d G N o Z W R f Z G F 0 Y S A o M T I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3 R p d G N o Z W R f Z G F 0 Y S A o M T I p L 0 F 1 d G 9 S Z W 1 v d m V k Q 2 9 s d W 1 u c z E u e 0 N v b H V t b j E s M H 0 m c X V v d D s s J n F 1 b 3 Q 7 U 2 V j d G l v b j E v c 3 R p d G N o Z W R f Z G F 0 Y S A o M T I p L 0 F 1 d G 9 S Z W 1 v d m V k Q 2 9 s d W 1 u c z E u e 0 N v b H V t b j I s M X 0 m c X V v d D s s J n F 1 b 3 Q 7 U 2 V j d G l v b j E v c 3 R p d G N o Z W R f Z G F 0 Y S A o M T I p L 0 F 1 d G 9 S Z W 1 v d m V k Q 2 9 s d W 1 u c z E u e 0 N v b H V t b j M s M n 0 m c X V v d D s s J n F 1 b 3 Q 7 U 2 V j d G l v b j E v c 3 R p d G N o Z W R f Z G F 0 Y S A o M T I p L 0 F 1 d G 9 S Z W 1 v d m V k Q 2 9 s d W 1 u c z E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N 0 a X R j a G V k X 2 R h d G E l M j A o M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0 a X R j a G V k X 2 R h d G E l M j A o M T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Q A D p s 7 1 l N B t G J y S C I 4 o 0 k A A A A A A g A A A A A A E G Y A A A A B A A A g A A A A 4 6 U t N 7 / c o 5 G n f A V O z g 5 w A 1 D v X E J a t B M m 4 8 o F W h 0 s K x M A A A A A D o A A A A A C A A A g A A A A Z 2 y V s x v L f I 1 P o J A 7 9 B 2 v a p M g K t T V X Z G n + O n K n h q j Y 7 d Q A A A A M u / n z 5 i R X G a F j m R x T c j 5 z M S U U 8 0 N r 8 o + e E D n 7 x W J N u y Y q R o r L 6 f h L o S n P A w u U I 3 E 1 w 8 0 s f Y n 3 Y F I m 1 N T R q W I K U 5 + b n y A 5 I 1 y N o t 7 8 c K b 0 g d A A A A A S x a z x V J e n B v l A W l S O n H 3 H t h i 1 c G G D U d Q y b 6 d j i u d 3 x I U r w 2 X K e Z 0 p 3 T 3 c N o 2 z t 8 u p W z 4 1 f l o M S b E P 5 l / i 8 1 J O Q = = < / D a t a M a s h u p > 
</file>

<file path=customXml/itemProps1.xml><?xml version="1.0" encoding="utf-8"?>
<ds:datastoreItem xmlns:ds="http://schemas.openxmlformats.org/officeDocument/2006/customXml" ds:itemID="{CF335547-D208-4439-8E22-412A108742F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1e</vt:lpstr>
      <vt:lpstr>Figure 1f</vt:lpstr>
      <vt:lpstr>Figure 1g</vt:lpstr>
      <vt:lpstr>Figure 4f</vt:lpstr>
      <vt:lpstr>Supplementary Fig. 3c</vt:lpstr>
      <vt:lpstr>Supplementary Fig. 3d</vt:lpstr>
      <vt:lpstr>Supplementary Fig. 3e</vt:lpstr>
      <vt:lpstr>Supplementary Fig.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TIANQI ZHANG</dc:creator>
  <cp:lastModifiedBy>Zhang, Tianqi</cp:lastModifiedBy>
  <dcterms:created xsi:type="dcterms:W3CDTF">2015-06-05T18:17:20Z</dcterms:created>
  <dcterms:modified xsi:type="dcterms:W3CDTF">2024-04-22T05:32:09Z</dcterms:modified>
</cp:coreProperties>
</file>