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Chuang He Lab\m6A materials\ADARs\PlosBiol_submission202006\2ndrevision_almostaccepted\"/>
    </mc:Choice>
  </mc:AlternateContent>
  <bookViews>
    <workbookView xWindow="0" yWindow="0" windowWidth="27870" windowHeight="12915" tabRatio="716" firstSheet="40" activeTab="43"/>
  </bookViews>
  <sheets>
    <sheet name="Fig 1B" sheetId="1" r:id="rId1"/>
    <sheet name="Fig 1D" sheetId="2" r:id="rId2"/>
    <sheet name="Fig 2C" sheetId="3" r:id="rId3"/>
    <sheet name="Fig 2D" sheetId="4" r:id="rId4"/>
    <sheet name="Fig 3A" sheetId="5" r:id="rId5"/>
    <sheet name="Fig 3B" sheetId="7" r:id="rId6"/>
    <sheet name="Fig 3D" sheetId="8" r:id="rId7"/>
    <sheet name="Fig 3E" sheetId="9" r:id="rId8"/>
    <sheet name="Fig 3F" sheetId="10" r:id="rId9"/>
    <sheet name="Fig 3G" sheetId="11" r:id="rId10"/>
    <sheet name="Fig 4B" sheetId="13" r:id="rId11"/>
    <sheet name="Fig 4C" sheetId="15" r:id="rId12"/>
    <sheet name="Fig 4D" sheetId="16" r:id="rId13"/>
    <sheet name="Fig 5A" sheetId="18" r:id="rId14"/>
    <sheet name="Fig 5B" sheetId="19" r:id="rId15"/>
    <sheet name="Fig 5C" sheetId="20" r:id="rId16"/>
    <sheet name="Fig 5D" sheetId="21" r:id="rId17"/>
    <sheet name="Fig 5E" sheetId="22" r:id="rId18"/>
    <sheet name="Fig 5F" sheetId="23" r:id="rId19"/>
    <sheet name="S1Fig C" sheetId="24" r:id="rId20"/>
    <sheet name="S1Fig D" sheetId="25" r:id="rId21"/>
    <sheet name="S1Fig F" sheetId="12" r:id="rId22"/>
    <sheet name="S1Fig G" sheetId="26" r:id="rId23"/>
    <sheet name="S1Fig H" sheetId="27" r:id="rId24"/>
    <sheet name="S1Fig I" sheetId="28" r:id="rId25"/>
    <sheet name="S2Fig A" sheetId="29" r:id="rId26"/>
    <sheet name="S2Fig B" sheetId="30" r:id="rId27"/>
    <sheet name="S2Fig C" sheetId="31" r:id="rId28"/>
    <sheet name="S2Fig D" sheetId="32" r:id="rId29"/>
    <sheet name="S2Fig E" sheetId="17" r:id="rId30"/>
    <sheet name="S3Fig B" sheetId="34" r:id="rId31"/>
    <sheet name="S3Fig C" sheetId="37" r:id="rId32"/>
    <sheet name="S3Fig D" sheetId="36" r:id="rId33"/>
    <sheet name="S3Fig E" sheetId="38" r:id="rId34"/>
    <sheet name="S3Fig F" sheetId="39" r:id="rId35"/>
    <sheet name="S3Fig G" sheetId="40" r:id="rId36"/>
    <sheet name="S4Fig A" sheetId="42" r:id="rId37"/>
    <sheet name="S4Fig B" sheetId="43" r:id="rId38"/>
    <sheet name="S4Fig C" sheetId="45" r:id="rId39"/>
    <sheet name="S4Fig D" sheetId="46" r:id="rId40"/>
    <sheet name="S4Fig E" sheetId="47" r:id="rId41"/>
    <sheet name="S4Fig F" sheetId="48" r:id="rId42"/>
    <sheet name="S5Fig C" sheetId="50" r:id="rId43"/>
    <sheet name="S5Fig E" sheetId="51" r:id="rId44"/>
    <sheet name="S6Fig A" sheetId="52" r:id="rId45"/>
    <sheet name="S6Fig B" sheetId="53" r:id="rId46"/>
    <sheet name="S6Fig D" sheetId="54" r:id="rId47"/>
  </sheets>
  <definedNames>
    <definedName name="allread5n3_genename2_1" localSheetId="3">'Fig 2D'!$A$1:$A$10922</definedName>
    <definedName name="allread5n3_genename2_1" localSheetId="7">'Fig 3E'!$A$1:$A$10922</definedName>
    <definedName name="allread5n3_genename2_1" localSheetId="8">'Fig 3F'!$A$1:$A$10922</definedName>
    <definedName name="allread5n3_genename2_2" localSheetId="3">'Fig 2D'!$A$1:$N$17023</definedName>
    <definedName name="allread5n3_genename2_2" localSheetId="7">'Fig 3E'!$A$1:$N$17023</definedName>
    <definedName name="allread5n3_genename2_2" localSheetId="8">'Fig 3F'!$A$1:$N$17023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4" l="1"/>
  <c r="F4" i="54"/>
  <c r="E5" i="54"/>
  <c r="F5" i="54"/>
  <c r="E6" i="54"/>
  <c r="F6" i="54"/>
  <c r="F3" i="54" l="1"/>
  <c r="E3" i="54"/>
  <c r="F16" i="53"/>
  <c r="E16" i="53"/>
  <c r="F15" i="53"/>
  <c r="E15" i="53"/>
  <c r="F12" i="53"/>
  <c r="E12" i="53"/>
  <c r="F11" i="53"/>
  <c r="E11" i="53"/>
  <c r="F8" i="53"/>
  <c r="E8" i="53"/>
  <c r="F7" i="53"/>
  <c r="E7" i="53"/>
  <c r="F4" i="53"/>
  <c r="E4" i="53"/>
  <c r="F3" i="53"/>
  <c r="E3" i="53"/>
  <c r="F28" i="52" l="1"/>
  <c r="E28" i="52"/>
  <c r="F27" i="52"/>
  <c r="E27" i="52"/>
  <c r="G27" i="52" s="1"/>
  <c r="F24" i="52"/>
  <c r="E24" i="52"/>
  <c r="F23" i="52"/>
  <c r="E23" i="52"/>
  <c r="F20" i="52"/>
  <c r="H20" i="52" s="1"/>
  <c r="E20" i="52"/>
  <c r="F19" i="52"/>
  <c r="H19" i="52" s="1"/>
  <c r="E19" i="52"/>
  <c r="G20" i="52" s="1"/>
  <c r="F16" i="52"/>
  <c r="E16" i="52"/>
  <c r="F15" i="52"/>
  <c r="E15" i="52"/>
  <c r="G15" i="52" s="1"/>
  <c r="F12" i="52"/>
  <c r="H12" i="52" s="1"/>
  <c r="E12" i="52"/>
  <c r="F11" i="52"/>
  <c r="H11" i="52" s="1"/>
  <c r="E11" i="52"/>
  <c r="G11" i="52" s="1"/>
  <c r="F8" i="52"/>
  <c r="E8" i="52"/>
  <c r="F7" i="52"/>
  <c r="E7" i="52"/>
  <c r="G7" i="52" s="1"/>
  <c r="F3" i="52"/>
  <c r="H3" i="52" s="1"/>
  <c r="E3" i="52"/>
  <c r="G3" i="52" s="1"/>
  <c r="F4" i="52"/>
  <c r="E4" i="52"/>
  <c r="F16" i="51"/>
  <c r="H16" i="51" s="1"/>
  <c r="E16" i="51"/>
  <c r="F15" i="51"/>
  <c r="E15" i="51"/>
  <c r="F14" i="51"/>
  <c r="E14" i="51"/>
  <c r="F13" i="51"/>
  <c r="H13" i="51" s="1"/>
  <c r="E13" i="51"/>
  <c r="F12" i="51"/>
  <c r="E12" i="51"/>
  <c r="G12" i="51" s="1"/>
  <c r="F11" i="51"/>
  <c r="E11" i="51"/>
  <c r="F8" i="51"/>
  <c r="E8" i="51"/>
  <c r="F7" i="51"/>
  <c r="H7" i="51" s="1"/>
  <c r="E7" i="51"/>
  <c r="F6" i="51"/>
  <c r="E6" i="51"/>
  <c r="F5" i="51"/>
  <c r="E5" i="51"/>
  <c r="F4" i="51"/>
  <c r="H4" i="51" s="1"/>
  <c r="E4" i="51"/>
  <c r="G4" i="51" s="1"/>
  <c r="F3" i="51"/>
  <c r="H3" i="51" s="1"/>
  <c r="E3" i="51"/>
  <c r="H27" i="52" l="1"/>
  <c r="H28" i="52"/>
  <c r="G28" i="52"/>
  <c r="H23" i="52"/>
  <c r="H24" i="52"/>
  <c r="G24" i="52"/>
  <c r="G16" i="52"/>
  <c r="H15" i="52"/>
  <c r="H16" i="52"/>
  <c r="G12" i="52"/>
  <c r="H8" i="52"/>
  <c r="G8" i="52"/>
  <c r="H4" i="52"/>
  <c r="G23" i="52"/>
  <c r="G19" i="52"/>
  <c r="H7" i="52"/>
  <c r="G4" i="52"/>
  <c r="G15" i="51"/>
  <c r="H11" i="51"/>
  <c r="H12" i="51"/>
  <c r="G14" i="51"/>
  <c r="G16" i="51"/>
  <c r="H14" i="51"/>
  <c r="H15" i="51"/>
  <c r="G6" i="51"/>
  <c r="G8" i="51"/>
  <c r="H5" i="51"/>
  <c r="H8" i="51"/>
  <c r="H6" i="51"/>
  <c r="G7" i="51"/>
  <c r="G3" i="51"/>
  <c r="G13" i="51"/>
  <c r="G5" i="51"/>
  <c r="G11" i="51"/>
  <c r="F6" i="50" l="1"/>
  <c r="H6" i="50" s="1"/>
  <c r="E6" i="50"/>
  <c r="G6" i="50" s="1"/>
  <c r="F5" i="50"/>
  <c r="E5" i="50"/>
  <c r="F4" i="50"/>
  <c r="H4" i="50" s="1"/>
  <c r="E4" i="50"/>
  <c r="F3" i="50"/>
  <c r="E3" i="50"/>
  <c r="G3" i="50" s="1"/>
  <c r="H3" i="50" l="1"/>
  <c r="H5" i="50"/>
  <c r="G4" i="50"/>
  <c r="G5" i="50"/>
  <c r="F4" i="48"/>
  <c r="E4" i="48"/>
  <c r="F3" i="48"/>
  <c r="E3" i="48"/>
  <c r="G22" i="47" l="1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G8" i="47"/>
  <c r="F8" i="47"/>
  <c r="G7" i="47"/>
  <c r="F7" i="47"/>
  <c r="G6" i="47"/>
  <c r="F6" i="47"/>
  <c r="G5" i="47"/>
  <c r="F5" i="47"/>
  <c r="H5" i="47" s="1"/>
  <c r="G4" i="47"/>
  <c r="I4" i="47" s="1"/>
  <c r="F4" i="47"/>
  <c r="H12" i="47" s="1"/>
  <c r="G3" i="47"/>
  <c r="F3" i="47"/>
  <c r="H3" i="47" s="1"/>
  <c r="H22" i="47" l="1"/>
  <c r="I6" i="47"/>
  <c r="I3" i="47"/>
  <c r="H17" i="47"/>
  <c r="I5" i="47"/>
  <c r="H7" i="47"/>
  <c r="I10" i="47"/>
  <c r="I13" i="47"/>
  <c r="H16" i="47"/>
  <c r="I7" i="47"/>
  <c r="H10" i="47"/>
  <c r="I20" i="47"/>
  <c r="H4" i="47"/>
  <c r="H11" i="47"/>
  <c r="I14" i="47"/>
  <c r="I17" i="47"/>
  <c r="H20" i="47"/>
  <c r="I8" i="47"/>
  <c r="I11" i="47"/>
  <c r="H14" i="47"/>
  <c r="H21" i="47"/>
  <c r="H8" i="47"/>
  <c r="H15" i="47"/>
  <c r="I18" i="47"/>
  <c r="I21" i="47"/>
  <c r="H9" i="47"/>
  <c r="I12" i="47"/>
  <c r="I15" i="47"/>
  <c r="H18" i="47"/>
  <c r="I9" i="47"/>
  <c r="H19" i="47"/>
  <c r="I22" i="47"/>
  <c r="H6" i="47"/>
  <c r="H13" i="47"/>
  <c r="I16" i="47"/>
  <c r="I19" i="47"/>
  <c r="F4" i="46"/>
  <c r="E4" i="46"/>
  <c r="F3" i="46"/>
  <c r="H3" i="46" s="1"/>
  <c r="E3" i="46"/>
  <c r="G3" i="46" s="1"/>
  <c r="H30" i="45"/>
  <c r="G30" i="45"/>
  <c r="H29" i="45"/>
  <c r="G29" i="45"/>
  <c r="H28" i="45"/>
  <c r="G28" i="45"/>
  <c r="H27" i="45"/>
  <c r="G27" i="45"/>
  <c r="H24" i="45"/>
  <c r="G24" i="45"/>
  <c r="H23" i="45"/>
  <c r="G23" i="45"/>
  <c r="H22" i="45"/>
  <c r="G22" i="45"/>
  <c r="H18" i="45"/>
  <c r="G18" i="45"/>
  <c r="G4" i="46" l="1"/>
  <c r="H4" i="46"/>
  <c r="F36" i="45"/>
  <c r="E36" i="45"/>
  <c r="F34" i="45"/>
  <c r="E34" i="45"/>
  <c r="G34" i="45" s="1"/>
  <c r="F30" i="45"/>
  <c r="E30" i="45"/>
  <c r="F29" i="45"/>
  <c r="E29" i="45"/>
  <c r="F28" i="45"/>
  <c r="E28" i="45"/>
  <c r="F27" i="45"/>
  <c r="E27" i="45"/>
  <c r="F24" i="45"/>
  <c r="E24" i="45"/>
  <c r="F23" i="45"/>
  <c r="E23" i="45"/>
  <c r="F22" i="45"/>
  <c r="E22" i="45"/>
  <c r="F21" i="45"/>
  <c r="E21" i="45"/>
  <c r="G21" i="45" s="1"/>
  <c r="F18" i="45"/>
  <c r="E18" i="45"/>
  <c r="F12" i="45"/>
  <c r="H12" i="45" s="1"/>
  <c r="E12" i="45"/>
  <c r="F10" i="45"/>
  <c r="H10" i="45" s="1"/>
  <c r="E10" i="45"/>
  <c r="G10" i="45" s="1"/>
  <c r="F6" i="45"/>
  <c r="E6" i="45"/>
  <c r="G36" i="45" l="1"/>
  <c r="H36" i="45"/>
  <c r="H34" i="45"/>
  <c r="H21" i="45"/>
  <c r="G12" i="45"/>
  <c r="F18" i="43"/>
  <c r="E18" i="43"/>
  <c r="F17" i="43"/>
  <c r="E17" i="43"/>
  <c r="F16" i="43"/>
  <c r="E16" i="43"/>
  <c r="F15" i="43"/>
  <c r="E15" i="43"/>
  <c r="H18" i="43" s="1"/>
  <c r="F12" i="43"/>
  <c r="E12" i="43"/>
  <c r="F11" i="43"/>
  <c r="E11" i="43"/>
  <c r="F10" i="43"/>
  <c r="E10" i="43"/>
  <c r="F9" i="43"/>
  <c r="H9" i="43" s="1"/>
  <c r="E9" i="43"/>
  <c r="G9" i="43" s="1"/>
  <c r="F6" i="43"/>
  <c r="E6" i="43"/>
  <c r="F5" i="43"/>
  <c r="E5" i="43"/>
  <c r="F4" i="43"/>
  <c r="E4" i="43"/>
  <c r="F3" i="43"/>
  <c r="E3" i="43"/>
  <c r="G3" i="43" s="1"/>
  <c r="H15" i="42"/>
  <c r="H16" i="42"/>
  <c r="H17" i="42"/>
  <c r="H18" i="42"/>
  <c r="G16" i="42"/>
  <c r="G17" i="42"/>
  <c r="G18" i="42"/>
  <c r="G15" i="42"/>
  <c r="G4" i="43" l="1"/>
  <c r="H3" i="43"/>
  <c r="H5" i="43"/>
  <c r="H4" i="43"/>
  <c r="G6" i="43"/>
  <c r="G5" i="43"/>
  <c r="H6" i="43"/>
  <c r="H10" i="43"/>
  <c r="G10" i="43"/>
  <c r="G11" i="43"/>
  <c r="H11" i="43"/>
  <c r="G12" i="43"/>
  <c r="H12" i="43"/>
  <c r="G16" i="43"/>
  <c r="G18" i="43"/>
  <c r="H15" i="43"/>
  <c r="G17" i="43"/>
  <c r="H17" i="43"/>
  <c r="G15" i="43"/>
  <c r="H16" i="43"/>
  <c r="F18" i="42" l="1"/>
  <c r="E18" i="42"/>
  <c r="F17" i="42"/>
  <c r="E17" i="42"/>
  <c r="F16" i="42"/>
  <c r="E16" i="42"/>
  <c r="F15" i="42"/>
  <c r="E15" i="42"/>
  <c r="H9" i="42"/>
  <c r="H10" i="42"/>
  <c r="H11" i="42"/>
  <c r="H12" i="42"/>
  <c r="G10" i="42"/>
  <c r="G11" i="42"/>
  <c r="G12" i="42"/>
  <c r="G9" i="42"/>
  <c r="F12" i="42" l="1"/>
  <c r="E12" i="42"/>
  <c r="F11" i="42"/>
  <c r="E11" i="42"/>
  <c r="F10" i="42"/>
  <c r="E10" i="42"/>
  <c r="F9" i="42"/>
  <c r="E9" i="42"/>
  <c r="F6" i="42" l="1"/>
  <c r="E6" i="42"/>
  <c r="F5" i="42"/>
  <c r="E5" i="42"/>
  <c r="F4" i="42"/>
  <c r="E4" i="42"/>
  <c r="F3" i="42"/>
  <c r="E3" i="42"/>
  <c r="G3" i="42" s="1"/>
  <c r="F6" i="40"/>
  <c r="E6" i="40"/>
  <c r="E5" i="40"/>
  <c r="F5" i="40"/>
  <c r="H3" i="42" l="1"/>
  <c r="G4" i="42"/>
  <c r="H4" i="42"/>
  <c r="G5" i="42"/>
  <c r="H5" i="42"/>
  <c r="G6" i="42"/>
  <c r="H6" i="42"/>
  <c r="F4" i="40"/>
  <c r="E4" i="40"/>
  <c r="F3" i="40"/>
  <c r="E3" i="40"/>
  <c r="F4" i="39" l="1"/>
  <c r="E4" i="39"/>
  <c r="F3" i="39"/>
  <c r="E3" i="39"/>
  <c r="G12" i="38"/>
  <c r="I12" i="38" s="1"/>
  <c r="F12" i="38"/>
  <c r="G11" i="38"/>
  <c r="I11" i="38" s="1"/>
  <c r="F11" i="38"/>
  <c r="G10" i="38"/>
  <c r="I10" i="38" s="1"/>
  <c r="F10" i="38"/>
  <c r="H10" i="38" s="1"/>
  <c r="G9" i="38"/>
  <c r="I9" i="38" s="1"/>
  <c r="F9" i="38"/>
  <c r="H9" i="38" s="1"/>
  <c r="G8" i="38"/>
  <c r="I8" i="38" s="1"/>
  <c r="F8" i="38"/>
  <c r="G7" i="38"/>
  <c r="I7" i="38" s="1"/>
  <c r="F7" i="38"/>
  <c r="G6" i="38"/>
  <c r="I6" i="38" s="1"/>
  <c r="F6" i="38"/>
  <c r="H6" i="38" s="1"/>
  <c r="G5" i="38"/>
  <c r="I5" i="38" s="1"/>
  <c r="F5" i="38"/>
  <c r="H5" i="38" s="1"/>
  <c r="G4" i="38"/>
  <c r="I4" i="38" s="1"/>
  <c r="F4" i="38"/>
  <c r="H4" i="38" s="1"/>
  <c r="G3" i="38"/>
  <c r="I3" i="38" s="1"/>
  <c r="F3" i="38"/>
  <c r="H3" i="38" s="1"/>
  <c r="I61" i="37"/>
  <c r="H61" i="37"/>
  <c r="I60" i="37"/>
  <c r="H60" i="37"/>
  <c r="I59" i="37"/>
  <c r="H59" i="37"/>
  <c r="I58" i="37"/>
  <c r="H58" i="37"/>
  <c r="I57" i="37"/>
  <c r="H57" i="37"/>
  <c r="I56" i="37"/>
  <c r="H56" i="37"/>
  <c r="I55" i="37"/>
  <c r="H55" i="37"/>
  <c r="I54" i="37"/>
  <c r="H54" i="37"/>
  <c r="I53" i="37"/>
  <c r="H53" i="37"/>
  <c r="I52" i="37"/>
  <c r="H52" i="37"/>
  <c r="G61" i="37"/>
  <c r="F61" i="37"/>
  <c r="G60" i="37"/>
  <c r="F60" i="37"/>
  <c r="G59" i="37"/>
  <c r="F59" i="37"/>
  <c r="G58" i="37"/>
  <c r="F58" i="37"/>
  <c r="G57" i="37"/>
  <c r="F57" i="37"/>
  <c r="G56" i="37"/>
  <c r="F56" i="37"/>
  <c r="G55" i="37"/>
  <c r="F55" i="37"/>
  <c r="G54" i="37"/>
  <c r="F54" i="37"/>
  <c r="G53" i="37"/>
  <c r="F53" i="37"/>
  <c r="G52" i="37"/>
  <c r="F52" i="37"/>
  <c r="I48" i="37"/>
  <c r="H48" i="37"/>
  <c r="I47" i="37"/>
  <c r="H47" i="37"/>
  <c r="I46" i="37"/>
  <c r="H46" i="37"/>
  <c r="I45" i="37"/>
  <c r="H45" i="37"/>
  <c r="I44" i="37"/>
  <c r="H44" i="37"/>
  <c r="I43" i="37"/>
  <c r="H43" i="37"/>
  <c r="I42" i="37"/>
  <c r="H42" i="37"/>
  <c r="I41" i="37"/>
  <c r="H41" i="37"/>
  <c r="I40" i="37"/>
  <c r="H40" i="37"/>
  <c r="I39" i="37"/>
  <c r="H39" i="37"/>
  <c r="G48" i="37"/>
  <c r="F48" i="37"/>
  <c r="G47" i="37"/>
  <c r="F47" i="37"/>
  <c r="G46" i="37"/>
  <c r="F46" i="37"/>
  <c r="G45" i="37"/>
  <c r="F45" i="37"/>
  <c r="G44" i="37"/>
  <c r="F44" i="37"/>
  <c r="G43" i="37"/>
  <c r="F43" i="37"/>
  <c r="G42" i="37"/>
  <c r="F42" i="37"/>
  <c r="G41" i="37"/>
  <c r="F41" i="37"/>
  <c r="G40" i="37"/>
  <c r="F40" i="37"/>
  <c r="G39" i="37"/>
  <c r="F39" i="37"/>
  <c r="I35" i="37"/>
  <c r="H35" i="37"/>
  <c r="I34" i="37"/>
  <c r="H34" i="37"/>
  <c r="I33" i="37"/>
  <c r="H33" i="37"/>
  <c r="I32" i="37"/>
  <c r="H32" i="37"/>
  <c r="I31" i="37"/>
  <c r="H31" i="37"/>
  <c r="I30" i="37"/>
  <c r="H30" i="37"/>
  <c r="I29" i="37"/>
  <c r="H29" i="37"/>
  <c r="I28" i="37"/>
  <c r="H28" i="37"/>
  <c r="I27" i="37"/>
  <c r="H27" i="37"/>
  <c r="I26" i="37"/>
  <c r="H26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F35" i="37"/>
  <c r="G35" i="37"/>
  <c r="G27" i="37"/>
  <c r="F27" i="37"/>
  <c r="G26" i="37"/>
  <c r="F26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H7" i="38" l="1"/>
  <c r="H11" i="38"/>
  <c r="H8" i="38"/>
  <c r="H12" i="38"/>
  <c r="G14" i="37" l="1"/>
  <c r="F14" i="37"/>
  <c r="G13" i="37"/>
  <c r="F13" i="37"/>
  <c r="H13" i="37" s="1"/>
  <c r="G12" i="37"/>
  <c r="F12" i="37"/>
  <c r="G11" i="37"/>
  <c r="F11" i="37"/>
  <c r="G10" i="37"/>
  <c r="I10" i="37" s="1"/>
  <c r="F10" i="37"/>
  <c r="G9" i="37"/>
  <c r="F9" i="37"/>
  <c r="H9" i="37" s="1"/>
  <c r="G8" i="37"/>
  <c r="F8" i="37"/>
  <c r="G7" i="37"/>
  <c r="F7" i="37"/>
  <c r="H7" i="37" s="1"/>
  <c r="G6" i="37"/>
  <c r="I6" i="37" s="1"/>
  <c r="F6" i="37"/>
  <c r="G5" i="37"/>
  <c r="I5" i="37" s="1"/>
  <c r="F5" i="37"/>
  <c r="G4" i="37"/>
  <c r="F4" i="37"/>
  <c r="G3" i="37"/>
  <c r="F3" i="37"/>
  <c r="F4" i="36"/>
  <c r="E4" i="36"/>
  <c r="F3" i="36"/>
  <c r="E3" i="36"/>
  <c r="G3" i="36" s="1"/>
  <c r="H3" i="37" l="1"/>
  <c r="H19" i="37"/>
  <c r="H15" i="37"/>
  <c r="I19" i="37"/>
  <c r="I15" i="37"/>
  <c r="I3" i="37"/>
  <c r="I4" i="37"/>
  <c r="I13" i="37"/>
  <c r="H11" i="37"/>
  <c r="I7" i="37"/>
  <c r="H4" i="37"/>
  <c r="I20" i="37"/>
  <c r="I16" i="37"/>
  <c r="H16" i="37"/>
  <c r="H20" i="37"/>
  <c r="H12" i="37"/>
  <c r="I12" i="37"/>
  <c r="H5" i="37"/>
  <c r="H21" i="37"/>
  <c r="I17" i="37"/>
  <c r="H17" i="37"/>
  <c r="I21" i="37"/>
  <c r="I9" i="37"/>
  <c r="H6" i="37"/>
  <c r="H22" i="37"/>
  <c r="I18" i="37"/>
  <c r="I22" i="37"/>
  <c r="H18" i="37"/>
  <c r="H10" i="37"/>
  <c r="H14" i="37"/>
  <c r="I11" i="37"/>
  <c r="H8" i="37"/>
  <c r="I8" i="37"/>
  <c r="I14" i="37"/>
  <c r="H4" i="36"/>
  <c r="G4" i="36"/>
  <c r="H3" i="36"/>
  <c r="F12" i="34" l="1"/>
  <c r="E12" i="34"/>
  <c r="G12" i="34" s="1"/>
  <c r="F11" i="34"/>
  <c r="E11" i="34"/>
  <c r="G11" i="34" s="1"/>
  <c r="F8" i="34"/>
  <c r="E8" i="34"/>
  <c r="F7" i="34"/>
  <c r="E7" i="34"/>
  <c r="G7" i="34" s="1"/>
  <c r="F4" i="34"/>
  <c r="E4" i="34"/>
  <c r="F3" i="34"/>
  <c r="E3" i="34"/>
  <c r="G3" i="34" s="1"/>
  <c r="F12" i="32"/>
  <c r="H12" i="32" s="1"/>
  <c r="F11" i="32"/>
  <c r="E11" i="32"/>
  <c r="G11" i="32" s="1"/>
  <c r="F8" i="32"/>
  <c r="E8" i="32"/>
  <c r="F7" i="32"/>
  <c r="E7" i="32"/>
  <c r="G7" i="32" s="1"/>
  <c r="H4" i="34" l="1"/>
  <c r="G4" i="34"/>
  <c r="G8" i="34"/>
  <c r="H11" i="34"/>
  <c r="H12" i="34"/>
  <c r="H7" i="34"/>
  <c r="H8" i="34"/>
  <c r="H3" i="34"/>
  <c r="H11" i="32"/>
  <c r="E12" i="32"/>
  <c r="G12" i="32" s="1"/>
  <c r="H7" i="32"/>
  <c r="G8" i="32"/>
  <c r="H8" i="32"/>
  <c r="F4" i="32"/>
  <c r="H4" i="32" s="1"/>
  <c r="E4" i="32"/>
  <c r="G4" i="32" s="1"/>
  <c r="F3" i="32"/>
  <c r="H3" i="32" s="1"/>
  <c r="E3" i="32"/>
  <c r="G3" i="32" s="1"/>
  <c r="F4" i="31"/>
  <c r="E4" i="31"/>
  <c r="F15" i="31" l="1"/>
  <c r="E15" i="31"/>
  <c r="F14" i="31"/>
  <c r="E14" i="31"/>
  <c r="F13" i="31"/>
  <c r="E13" i="31"/>
  <c r="F10" i="31"/>
  <c r="E10" i="31"/>
  <c r="F9" i="31"/>
  <c r="E9" i="31"/>
  <c r="F8" i="31"/>
  <c r="E8" i="31"/>
  <c r="F54" i="30"/>
  <c r="H54" i="30" s="1"/>
  <c r="E54" i="30"/>
  <c r="G54" i="30" s="1"/>
  <c r="F53" i="30"/>
  <c r="E53" i="30"/>
  <c r="F52" i="30"/>
  <c r="E52" i="30"/>
  <c r="F51" i="30"/>
  <c r="E51" i="30"/>
  <c r="G51" i="30" s="1"/>
  <c r="F48" i="30"/>
  <c r="E48" i="30"/>
  <c r="F47" i="30"/>
  <c r="E47" i="30"/>
  <c r="F46" i="30"/>
  <c r="E46" i="30"/>
  <c r="F45" i="30"/>
  <c r="E45" i="30"/>
  <c r="G45" i="30" s="1"/>
  <c r="F42" i="30"/>
  <c r="E42" i="30"/>
  <c r="F41" i="30"/>
  <c r="E41" i="30"/>
  <c r="F40" i="30"/>
  <c r="E40" i="30"/>
  <c r="F39" i="30"/>
  <c r="H39" i="30" s="1"/>
  <c r="E39" i="30"/>
  <c r="G52" i="30" l="1"/>
  <c r="G53" i="30"/>
  <c r="H53" i="30"/>
  <c r="H52" i="30"/>
  <c r="H51" i="30"/>
  <c r="H46" i="30"/>
  <c r="G46" i="30"/>
  <c r="G48" i="30"/>
  <c r="H47" i="30"/>
  <c r="G47" i="30"/>
  <c r="H48" i="30"/>
  <c r="H45" i="30"/>
  <c r="H42" i="30"/>
  <c r="G40" i="30"/>
  <c r="H41" i="30"/>
  <c r="G41" i="30"/>
  <c r="G42" i="30"/>
  <c r="G39" i="30"/>
  <c r="H40" i="30"/>
  <c r="F36" i="30" l="1"/>
  <c r="E36" i="30"/>
  <c r="F35" i="30"/>
  <c r="E35" i="30"/>
  <c r="F34" i="30"/>
  <c r="E34" i="30"/>
  <c r="G34" i="30" s="1"/>
  <c r="F33" i="30"/>
  <c r="E33" i="30"/>
  <c r="G33" i="30" s="1"/>
  <c r="F30" i="30"/>
  <c r="H30" i="30" s="1"/>
  <c r="E30" i="30"/>
  <c r="G30" i="30" s="1"/>
  <c r="F29" i="30"/>
  <c r="E29" i="30"/>
  <c r="F28" i="30"/>
  <c r="E28" i="30"/>
  <c r="F27" i="30"/>
  <c r="E27" i="30"/>
  <c r="G27" i="30" s="1"/>
  <c r="F24" i="30"/>
  <c r="H24" i="30" s="1"/>
  <c r="E24" i="30"/>
  <c r="F23" i="30"/>
  <c r="H23" i="30" s="1"/>
  <c r="E23" i="30"/>
  <c r="F22" i="30"/>
  <c r="E22" i="30"/>
  <c r="F21" i="30"/>
  <c r="E21" i="30"/>
  <c r="F18" i="30"/>
  <c r="E18" i="30"/>
  <c r="F17" i="30"/>
  <c r="E17" i="30"/>
  <c r="F16" i="30"/>
  <c r="E16" i="30"/>
  <c r="F15" i="30"/>
  <c r="E15" i="30"/>
  <c r="F12" i="30"/>
  <c r="E12" i="30"/>
  <c r="G12" i="30" s="1"/>
  <c r="F11" i="30"/>
  <c r="E11" i="30"/>
  <c r="G11" i="30" s="1"/>
  <c r="F10" i="30"/>
  <c r="E10" i="30"/>
  <c r="F9" i="30"/>
  <c r="E9" i="30"/>
  <c r="F6" i="30"/>
  <c r="H6" i="30" s="1"/>
  <c r="E6" i="30"/>
  <c r="G6" i="30" s="1"/>
  <c r="F5" i="30"/>
  <c r="E5" i="30"/>
  <c r="G5" i="30" s="1"/>
  <c r="F4" i="30"/>
  <c r="H4" i="30" s="1"/>
  <c r="E4" i="30"/>
  <c r="F3" i="30"/>
  <c r="E3" i="30"/>
  <c r="H14" i="29"/>
  <c r="H15" i="29"/>
  <c r="H16" i="29"/>
  <c r="G15" i="29"/>
  <c r="G16" i="29"/>
  <c r="G14" i="29"/>
  <c r="H11" i="29"/>
  <c r="H12" i="29"/>
  <c r="H13" i="29"/>
  <c r="G12" i="29"/>
  <c r="G13" i="29"/>
  <c r="G11" i="29"/>
  <c r="F16" i="29"/>
  <c r="E16" i="29"/>
  <c r="F15" i="29"/>
  <c r="E15" i="29"/>
  <c r="F14" i="29"/>
  <c r="E14" i="29"/>
  <c r="F13" i="29"/>
  <c r="E13" i="29"/>
  <c r="F12" i="29"/>
  <c r="E12" i="29"/>
  <c r="F11" i="29"/>
  <c r="E11" i="29"/>
  <c r="H6" i="29"/>
  <c r="H7" i="29"/>
  <c r="H8" i="29"/>
  <c r="G7" i="29"/>
  <c r="G8" i="29"/>
  <c r="G6" i="29"/>
  <c r="H33" i="30" l="1"/>
  <c r="H34" i="30"/>
  <c r="G35" i="30"/>
  <c r="H35" i="30"/>
  <c r="H36" i="30"/>
  <c r="G36" i="30"/>
  <c r="H27" i="30"/>
  <c r="G28" i="30"/>
  <c r="H28" i="30"/>
  <c r="G29" i="30"/>
  <c r="H29" i="30"/>
  <c r="H21" i="30"/>
  <c r="G23" i="30"/>
  <c r="G21" i="30"/>
  <c r="G24" i="30"/>
  <c r="G22" i="30"/>
  <c r="H22" i="30"/>
  <c r="H16" i="30"/>
  <c r="H18" i="30"/>
  <c r="H17" i="30"/>
  <c r="G17" i="30"/>
  <c r="G18" i="30"/>
  <c r="G16" i="30"/>
  <c r="H12" i="30"/>
  <c r="G10" i="30"/>
  <c r="H5" i="30"/>
  <c r="G4" i="30"/>
  <c r="H10" i="30"/>
  <c r="G3" i="30"/>
  <c r="G9" i="30"/>
  <c r="G15" i="30"/>
  <c r="H3" i="30"/>
  <c r="H9" i="30"/>
  <c r="H11" i="30"/>
  <c r="H15" i="30"/>
  <c r="F8" i="29"/>
  <c r="E8" i="29"/>
  <c r="F7" i="29"/>
  <c r="E7" i="29"/>
  <c r="F6" i="29"/>
  <c r="E6" i="29"/>
  <c r="F5" i="29"/>
  <c r="H5" i="29" s="1"/>
  <c r="E5" i="29"/>
  <c r="G5" i="29" s="1"/>
  <c r="F4" i="29"/>
  <c r="E4" i="29"/>
  <c r="F3" i="29"/>
  <c r="E3" i="29"/>
  <c r="G3" i="29" s="1"/>
  <c r="H9" i="28"/>
  <c r="H10" i="28"/>
  <c r="H11" i="28"/>
  <c r="H12" i="28"/>
  <c r="H13" i="28"/>
  <c r="H14" i="28"/>
  <c r="G10" i="28"/>
  <c r="G11" i="28"/>
  <c r="G12" i="28"/>
  <c r="G13" i="28"/>
  <c r="G14" i="28"/>
  <c r="G9" i="28"/>
  <c r="G6" i="28"/>
  <c r="H6" i="28"/>
  <c r="G7" i="28"/>
  <c r="H7" i="28"/>
  <c r="G8" i="28"/>
  <c r="H8" i="28"/>
  <c r="E6" i="28"/>
  <c r="F6" i="28"/>
  <c r="E7" i="28"/>
  <c r="F7" i="28"/>
  <c r="E8" i="28"/>
  <c r="F8" i="28"/>
  <c r="E9" i="28"/>
  <c r="F9" i="28"/>
  <c r="E10" i="28"/>
  <c r="F10" i="28"/>
  <c r="E11" i="28"/>
  <c r="F11" i="28"/>
  <c r="E12" i="28"/>
  <c r="F12" i="28"/>
  <c r="E13" i="28"/>
  <c r="F13" i="28"/>
  <c r="E14" i="28"/>
  <c r="F14" i="28"/>
  <c r="G4" i="29" l="1"/>
  <c r="H3" i="29"/>
  <c r="H4" i="29"/>
  <c r="F5" i="28"/>
  <c r="H5" i="28" s="1"/>
  <c r="E5" i="28"/>
  <c r="F4" i="28"/>
  <c r="E4" i="28"/>
  <c r="F3" i="28"/>
  <c r="E3" i="28"/>
  <c r="G3" i="28" s="1"/>
  <c r="G3" i="27"/>
  <c r="H3" i="28" l="1"/>
  <c r="G4" i="28"/>
  <c r="H4" i="28"/>
  <c r="G5" i="28"/>
  <c r="F5" i="27" l="1"/>
  <c r="H5" i="27" s="1"/>
  <c r="E5" i="27"/>
  <c r="F4" i="27"/>
  <c r="E4" i="27"/>
  <c r="F3" i="27"/>
  <c r="E3" i="27"/>
  <c r="H6" i="26"/>
  <c r="H7" i="26"/>
  <c r="H8" i="26"/>
  <c r="G7" i="26"/>
  <c r="G8" i="26"/>
  <c r="G6" i="26"/>
  <c r="G5" i="27" l="1"/>
  <c r="H4" i="27"/>
  <c r="H3" i="27"/>
  <c r="G4" i="27"/>
  <c r="F8" i="26" l="1"/>
  <c r="E8" i="26"/>
  <c r="F7" i="26"/>
  <c r="E7" i="26"/>
  <c r="F6" i="26"/>
  <c r="E6" i="26"/>
  <c r="F5" i="26"/>
  <c r="E5" i="26"/>
  <c r="F4" i="26"/>
  <c r="E4" i="26"/>
  <c r="F3" i="26"/>
  <c r="E3" i="26"/>
  <c r="G3" i="26" s="1"/>
  <c r="H4" i="25"/>
  <c r="H3" i="25"/>
  <c r="G4" i="25"/>
  <c r="G3" i="25"/>
  <c r="H3" i="26" l="1"/>
  <c r="H5" i="26"/>
  <c r="H4" i="26"/>
  <c r="G5" i="26"/>
  <c r="G4" i="26"/>
  <c r="F4" i="25" l="1"/>
  <c r="E4" i="25"/>
  <c r="F3" i="25"/>
  <c r="E3" i="25"/>
  <c r="H17" i="24"/>
  <c r="H18" i="24"/>
  <c r="H19" i="24"/>
  <c r="H20" i="24"/>
  <c r="H21" i="24"/>
  <c r="G18" i="24"/>
  <c r="G19" i="24"/>
  <c r="G20" i="24"/>
  <c r="G21" i="24"/>
  <c r="G17" i="24"/>
  <c r="F21" i="24"/>
  <c r="E20" i="24"/>
  <c r="E19" i="24"/>
  <c r="E18" i="24"/>
  <c r="E17" i="24"/>
  <c r="F20" i="24"/>
  <c r="F17" i="24"/>
  <c r="G11" i="24"/>
  <c r="H11" i="24"/>
  <c r="G12" i="24"/>
  <c r="H12" i="24"/>
  <c r="G13" i="24"/>
  <c r="H13" i="24"/>
  <c r="G14" i="24"/>
  <c r="H14" i="24"/>
  <c r="H10" i="24"/>
  <c r="G10" i="24"/>
  <c r="E14" i="24"/>
  <c r="E12" i="24"/>
  <c r="E11" i="24"/>
  <c r="F13" i="24"/>
  <c r="E13" i="24"/>
  <c r="F10" i="24"/>
  <c r="E10" i="24"/>
  <c r="F18" i="24" l="1"/>
  <c r="E21" i="24"/>
  <c r="F19" i="24"/>
  <c r="F14" i="24"/>
  <c r="F11" i="24"/>
  <c r="F12" i="24"/>
  <c r="F7" i="24" l="1"/>
  <c r="E7" i="24"/>
  <c r="F6" i="24"/>
  <c r="E6" i="24"/>
  <c r="F5" i="24"/>
  <c r="E5" i="24"/>
  <c r="F4" i="24"/>
  <c r="E4" i="24"/>
  <c r="F3" i="24"/>
  <c r="E3" i="24"/>
  <c r="G3" i="24" s="1"/>
  <c r="F48" i="23"/>
  <c r="H48" i="23" s="1"/>
  <c r="E47" i="23"/>
  <c r="E45" i="23"/>
  <c r="G45" i="23" s="1"/>
  <c r="E44" i="23"/>
  <c r="G44" i="23" s="1"/>
  <c r="F43" i="23"/>
  <c r="F40" i="23"/>
  <c r="F38" i="23"/>
  <c r="F37" i="23"/>
  <c r="E35" i="23"/>
  <c r="G35" i="23" s="1"/>
  <c r="F32" i="23"/>
  <c r="F31" i="23"/>
  <c r="F29" i="23"/>
  <c r="F24" i="23"/>
  <c r="E22" i="23"/>
  <c r="E21" i="23"/>
  <c r="G21" i="23" s="1"/>
  <c r="F20" i="23"/>
  <c r="F19" i="23"/>
  <c r="H19" i="23" s="1"/>
  <c r="F15" i="23"/>
  <c r="F14" i="23"/>
  <c r="F12" i="23"/>
  <c r="E11" i="23"/>
  <c r="G11" i="23" s="1"/>
  <c r="F47" i="23"/>
  <c r="F46" i="23"/>
  <c r="E46" i="23"/>
  <c r="F45" i="23"/>
  <c r="F44" i="23"/>
  <c r="F39" i="23"/>
  <c r="E39" i="23"/>
  <c r="F36" i="23"/>
  <c r="E36" i="23"/>
  <c r="G36" i="23" s="1"/>
  <c r="F35" i="23"/>
  <c r="F30" i="23"/>
  <c r="E30" i="23"/>
  <c r="F28" i="23"/>
  <c r="E28" i="23"/>
  <c r="G28" i="23" s="1"/>
  <c r="F27" i="23"/>
  <c r="E27" i="23"/>
  <c r="G27" i="23" s="1"/>
  <c r="F23" i="23"/>
  <c r="E23" i="23"/>
  <c r="F22" i="23"/>
  <c r="E20" i="23"/>
  <c r="G20" i="23" s="1"/>
  <c r="E19" i="23"/>
  <c r="G19" i="23" s="1"/>
  <c r="F16" i="23"/>
  <c r="E16" i="23"/>
  <c r="F13" i="23"/>
  <c r="E13" i="23"/>
  <c r="G13" i="23" s="1"/>
  <c r="H4" i="24" l="1"/>
  <c r="H6" i="24"/>
  <c r="G7" i="24"/>
  <c r="G4" i="24"/>
  <c r="H5" i="24"/>
  <c r="G6" i="24"/>
  <c r="H7" i="24"/>
  <c r="G5" i="24"/>
  <c r="H3" i="24"/>
  <c r="G47" i="23"/>
  <c r="E43" i="23"/>
  <c r="G43" i="23" s="1"/>
  <c r="H47" i="23"/>
  <c r="E48" i="23"/>
  <c r="G48" i="23" s="1"/>
  <c r="H45" i="23"/>
  <c r="H44" i="23"/>
  <c r="H38" i="23"/>
  <c r="H35" i="23"/>
  <c r="H39" i="23"/>
  <c r="E40" i="23"/>
  <c r="E37" i="23"/>
  <c r="G37" i="23" s="1"/>
  <c r="H36" i="23"/>
  <c r="E38" i="23"/>
  <c r="G38" i="23" s="1"/>
  <c r="G39" i="23"/>
  <c r="G30" i="23"/>
  <c r="H30" i="23"/>
  <c r="H28" i="23"/>
  <c r="H31" i="23"/>
  <c r="H27" i="23"/>
  <c r="E31" i="23"/>
  <c r="G31" i="23" s="1"/>
  <c r="E29" i="23"/>
  <c r="G29" i="23" s="1"/>
  <c r="E32" i="23"/>
  <c r="H22" i="23"/>
  <c r="H20" i="23"/>
  <c r="G23" i="23"/>
  <c r="H23" i="23"/>
  <c r="G22" i="23"/>
  <c r="H24" i="23"/>
  <c r="E24" i="23"/>
  <c r="G24" i="23" s="1"/>
  <c r="F21" i="23"/>
  <c r="H21" i="23" s="1"/>
  <c r="H13" i="23"/>
  <c r="H14" i="23"/>
  <c r="H16" i="23"/>
  <c r="E14" i="23"/>
  <c r="G14" i="23" s="1"/>
  <c r="F11" i="23"/>
  <c r="H11" i="23" s="1"/>
  <c r="E15" i="23"/>
  <c r="G15" i="23" s="1"/>
  <c r="E12" i="23"/>
  <c r="G12" i="23" s="1"/>
  <c r="G16" i="23"/>
  <c r="H46" i="23" l="1"/>
  <c r="G46" i="23"/>
  <c r="H43" i="23"/>
  <c r="H40" i="23"/>
  <c r="H37" i="23"/>
  <c r="G40" i="23"/>
  <c r="H29" i="23"/>
  <c r="H32" i="23"/>
  <c r="G32" i="23"/>
  <c r="H15" i="23"/>
  <c r="H12" i="23"/>
  <c r="F8" i="23" l="1"/>
  <c r="H8" i="23" s="1"/>
  <c r="E8" i="23"/>
  <c r="F7" i="23"/>
  <c r="H7" i="23" s="1"/>
  <c r="E7" i="23"/>
  <c r="F6" i="23"/>
  <c r="E6" i="23"/>
  <c r="F5" i="23"/>
  <c r="H5" i="23" s="1"/>
  <c r="E5" i="23"/>
  <c r="G5" i="23" s="1"/>
  <c r="F4" i="23"/>
  <c r="H4" i="23" s="1"/>
  <c r="E4" i="23"/>
  <c r="G4" i="23" s="1"/>
  <c r="F3" i="23"/>
  <c r="H3" i="23" s="1"/>
  <c r="E3" i="23"/>
  <c r="G3" i="23" s="1"/>
  <c r="G7" i="23" l="1"/>
  <c r="G8" i="23"/>
  <c r="H6" i="23"/>
  <c r="G6" i="23"/>
  <c r="F24" i="22"/>
  <c r="E24" i="22"/>
  <c r="F23" i="22"/>
  <c r="E23" i="22"/>
  <c r="F22" i="22"/>
  <c r="E22" i="22"/>
  <c r="F21" i="22"/>
  <c r="E21" i="22"/>
  <c r="F20" i="22"/>
  <c r="E20" i="22"/>
  <c r="F19" i="22"/>
  <c r="E19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8" i="22"/>
  <c r="E8" i="22"/>
  <c r="F7" i="22"/>
  <c r="E7" i="22"/>
  <c r="F6" i="22"/>
  <c r="E6" i="22"/>
  <c r="F5" i="22"/>
  <c r="E5" i="22"/>
  <c r="F4" i="22"/>
  <c r="E4" i="22"/>
  <c r="F3" i="22"/>
  <c r="E3" i="22"/>
  <c r="F32" i="21"/>
  <c r="E32" i="21"/>
  <c r="F31" i="21"/>
  <c r="E31" i="21"/>
  <c r="F30" i="21"/>
  <c r="E30" i="21"/>
  <c r="F29" i="21"/>
  <c r="E29" i="21"/>
  <c r="F28" i="21"/>
  <c r="E28" i="21"/>
  <c r="F27" i="21"/>
  <c r="E27" i="21"/>
  <c r="F24" i="21"/>
  <c r="E24" i="21"/>
  <c r="F23" i="21"/>
  <c r="E23" i="21"/>
  <c r="F22" i="21"/>
  <c r="E22" i="21"/>
  <c r="F21" i="21"/>
  <c r="E21" i="21"/>
  <c r="F20" i="21"/>
  <c r="E20" i="21"/>
  <c r="F19" i="21"/>
  <c r="E19" i="21"/>
  <c r="E16" i="21"/>
  <c r="F16" i="21"/>
  <c r="F15" i="21"/>
  <c r="E15" i="21"/>
  <c r="F14" i="21"/>
  <c r="E14" i="21"/>
  <c r="F13" i="21"/>
  <c r="E13" i="21"/>
  <c r="F12" i="21"/>
  <c r="E12" i="21"/>
  <c r="F11" i="21"/>
  <c r="E11" i="21"/>
  <c r="E7" i="21"/>
  <c r="F7" i="21"/>
  <c r="E8" i="21"/>
  <c r="F8" i="21"/>
  <c r="F6" i="21"/>
  <c r="E6" i="21"/>
  <c r="F5" i="21"/>
  <c r="E5" i="21"/>
  <c r="F4" i="21"/>
  <c r="E4" i="21"/>
  <c r="F3" i="21"/>
  <c r="E3" i="21"/>
  <c r="F36" i="20"/>
  <c r="E36" i="20"/>
  <c r="F35" i="20"/>
  <c r="E35" i="20"/>
  <c r="F34" i="20"/>
  <c r="E34" i="20"/>
  <c r="F33" i="20"/>
  <c r="E33" i="20"/>
  <c r="F30" i="20"/>
  <c r="E30" i="20"/>
  <c r="F29" i="20"/>
  <c r="E29" i="20"/>
  <c r="F28" i="20"/>
  <c r="E28" i="20"/>
  <c r="F27" i="20"/>
  <c r="H27" i="20" s="1"/>
  <c r="E27" i="20"/>
  <c r="G27" i="20" s="1"/>
  <c r="F24" i="20"/>
  <c r="E24" i="20"/>
  <c r="F23" i="20"/>
  <c r="E23" i="20"/>
  <c r="F22" i="20"/>
  <c r="E22" i="20"/>
  <c r="F21" i="20"/>
  <c r="E21" i="20"/>
  <c r="G21" i="20" s="1"/>
  <c r="F18" i="20"/>
  <c r="E18" i="20"/>
  <c r="F17" i="20"/>
  <c r="E17" i="20"/>
  <c r="F16" i="20"/>
  <c r="E16" i="20"/>
  <c r="G16" i="20" s="1"/>
  <c r="F15" i="20"/>
  <c r="H15" i="20" s="1"/>
  <c r="E15" i="20"/>
  <c r="G15" i="20" s="1"/>
  <c r="H12" i="20"/>
  <c r="G12" i="20"/>
  <c r="H11" i="20"/>
  <c r="G11" i="20"/>
  <c r="H10" i="20"/>
  <c r="G10" i="20"/>
  <c r="H9" i="20"/>
  <c r="G9" i="20"/>
  <c r="H6" i="20"/>
  <c r="H5" i="20"/>
  <c r="H4" i="20"/>
  <c r="H3" i="20"/>
  <c r="G6" i="20"/>
  <c r="G5" i="20"/>
  <c r="G4" i="20"/>
  <c r="G3" i="20"/>
  <c r="F12" i="20"/>
  <c r="E12" i="20"/>
  <c r="F11" i="20"/>
  <c r="E11" i="20"/>
  <c r="F10" i="20"/>
  <c r="E10" i="20"/>
  <c r="F9" i="20"/>
  <c r="E9" i="20"/>
  <c r="H35" i="20" l="1"/>
  <c r="H33" i="20"/>
  <c r="H34" i="20"/>
  <c r="G36" i="20"/>
  <c r="G35" i="20"/>
  <c r="H36" i="20"/>
  <c r="G33" i="20"/>
  <c r="G34" i="20"/>
  <c r="G28" i="20"/>
  <c r="G29" i="20"/>
  <c r="H28" i="20"/>
  <c r="H29" i="20"/>
  <c r="G30" i="20"/>
  <c r="H30" i="20"/>
  <c r="H24" i="20"/>
  <c r="H21" i="20"/>
  <c r="G22" i="20"/>
  <c r="H22" i="20"/>
  <c r="G23" i="20"/>
  <c r="H23" i="20"/>
  <c r="G24" i="20"/>
  <c r="G18" i="20"/>
  <c r="H18" i="20"/>
  <c r="H16" i="20"/>
  <c r="G17" i="20"/>
  <c r="H17" i="20"/>
  <c r="F6" i="20" l="1"/>
  <c r="E6" i="20"/>
  <c r="F5" i="20"/>
  <c r="E5" i="20"/>
  <c r="F4" i="20"/>
  <c r="E4" i="20"/>
  <c r="F3" i="20"/>
  <c r="E3" i="20"/>
  <c r="H3" i="17"/>
  <c r="H4" i="17"/>
  <c r="H5" i="17"/>
  <c r="H6" i="17"/>
  <c r="G4" i="17"/>
  <c r="G5" i="17"/>
  <c r="G6" i="17"/>
  <c r="G3" i="17"/>
  <c r="E7" i="19" l="1"/>
  <c r="F7" i="19"/>
  <c r="E8" i="19"/>
  <c r="F8" i="19"/>
  <c r="F6" i="19" l="1"/>
  <c r="E6" i="19"/>
  <c r="F5" i="19"/>
  <c r="E5" i="19"/>
  <c r="F4" i="19"/>
  <c r="E4" i="19"/>
  <c r="F3" i="19"/>
  <c r="E3" i="19"/>
  <c r="F12" i="18"/>
  <c r="E12" i="18"/>
  <c r="F11" i="18"/>
  <c r="E11" i="18"/>
  <c r="F10" i="18"/>
  <c r="E10" i="18"/>
  <c r="F9" i="18"/>
  <c r="E9" i="18"/>
  <c r="F6" i="18"/>
  <c r="E6" i="18"/>
  <c r="F5" i="18"/>
  <c r="E5" i="18"/>
  <c r="F4" i="18"/>
  <c r="E4" i="18"/>
  <c r="F3" i="18"/>
  <c r="E3" i="18"/>
  <c r="F6" i="17" l="1"/>
  <c r="E5" i="17"/>
  <c r="F4" i="17"/>
  <c r="F5" i="17"/>
  <c r="F3" i="17"/>
  <c r="E3" i="17"/>
  <c r="E6" i="17" l="1"/>
  <c r="E4" i="17"/>
  <c r="F36" i="16" l="1"/>
  <c r="E36" i="16"/>
  <c r="F35" i="16"/>
  <c r="E35" i="16"/>
  <c r="F34" i="16"/>
  <c r="E34" i="16"/>
  <c r="G34" i="16" s="1"/>
  <c r="F33" i="16"/>
  <c r="E33" i="16"/>
  <c r="G33" i="16" s="1"/>
  <c r="F30" i="16"/>
  <c r="E30" i="16"/>
  <c r="F29" i="16"/>
  <c r="E29" i="16"/>
  <c r="F28" i="16"/>
  <c r="E28" i="16"/>
  <c r="G28" i="16" s="1"/>
  <c r="F27" i="16"/>
  <c r="E27" i="16"/>
  <c r="G27" i="16" s="1"/>
  <c r="F24" i="16"/>
  <c r="E24" i="16"/>
  <c r="F23" i="16"/>
  <c r="E23" i="16"/>
  <c r="F22" i="16"/>
  <c r="E22" i="16"/>
  <c r="G22" i="16" s="1"/>
  <c r="F21" i="16"/>
  <c r="H21" i="16" s="1"/>
  <c r="E21" i="16"/>
  <c r="G21" i="16" s="1"/>
  <c r="F18" i="16"/>
  <c r="E18" i="16"/>
  <c r="F17" i="16"/>
  <c r="E17" i="16"/>
  <c r="F16" i="16"/>
  <c r="E16" i="16"/>
  <c r="G16" i="16" s="1"/>
  <c r="F15" i="16"/>
  <c r="E15" i="16"/>
  <c r="G15" i="16" s="1"/>
  <c r="F12" i="16"/>
  <c r="E12" i="16"/>
  <c r="F11" i="16"/>
  <c r="E11" i="16"/>
  <c r="F10" i="16"/>
  <c r="E10" i="16"/>
  <c r="G10" i="16" s="1"/>
  <c r="F9" i="16"/>
  <c r="E9" i="16"/>
  <c r="G9" i="16" s="1"/>
  <c r="F6" i="16"/>
  <c r="E6" i="16"/>
  <c r="F5" i="16"/>
  <c r="E5" i="16"/>
  <c r="G5" i="16" s="1"/>
  <c r="F4" i="16"/>
  <c r="E4" i="16"/>
  <c r="G4" i="16" s="1"/>
  <c r="F3" i="16"/>
  <c r="E3" i="16"/>
  <c r="G3" i="16" s="1"/>
  <c r="E36" i="15"/>
  <c r="F35" i="15"/>
  <c r="E34" i="15"/>
  <c r="E33" i="15"/>
  <c r="E30" i="15"/>
  <c r="E29" i="15"/>
  <c r="F28" i="15"/>
  <c r="F27" i="15"/>
  <c r="F23" i="15"/>
  <c r="F21" i="15"/>
  <c r="F36" i="15"/>
  <c r="E35" i="15"/>
  <c r="F29" i="15"/>
  <c r="E27" i="15"/>
  <c r="F24" i="15"/>
  <c r="E24" i="15"/>
  <c r="F22" i="15"/>
  <c r="E22" i="15"/>
  <c r="E21" i="15"/>
  <c r="F18" i="15"/>
  <c r="E18" i="15"/>
  <c r="F17" i="15"/>
  <c r="E17" i="15"/>
  <c r="F16" i="15"/>
  <c r="E16" i="15"/>
  <c r="F15" i="15"/>
  <c r="E15" i="15"/>
  <c r="F12" i="15"/>
  <c r="E12" i="15"/>
  <c r="F11" i="15"/>
  <c r="H11" i="15" s="1"/>
  <c r="E11" i="15"/>
  <c r="F10" i="15"/>
  <c r="E10" i="15"/>
  <c r="F9" i="15"/>
  <c r="H9" i="15" s="1"/>
  <c r="E9" i="15"/>
  <c r="G9" i="15" s="1"/>
  <c r="G11" i="15"/>
  <c r="H6" i="15"/>
  <c r="G6" i="15"/>
  <c r="H5" i="15"/>
  <c r="G5" i="15"/>
  <c r="H4" i="15"/>
  <c r="G4" i="15"/>
  <c r="H3" i="15"/>
  <c r="G3" i="15"/>
  <c r="H33" i="16" l="1"/>
  <c r="H34" i="16"/>
  <c r="G35" i="16"/>
  <c r="H35" i="16"/>
  <c r="G36" i="16"/>
  <c r="H36" i="16"/>
  <c r="H28" i="16"/>
  <c r="H29" i="16"/>
  <c r="H27" i="16"/>
  <c r="G30" i="16"/>
  <c r="G29" i="16"/>
  <c r="H30" i="16"/>
  <c r="G23" i="16"/>
  <c r="H23" i="16"/>
  <c r="H24" i="16"/>
  <c r="H22" i="16"/>
  <c r="G24" i="16"/>
  <c r="H16" i="16"/>
  <c r="G17" i="16"/>
  <c r="G18" i="16"/>
  <c r="H18" i="16"/>
  <c r="H15" i="16"/>
  <c r="H17" i="16"/>
  <c r="H9" i="16"/>
  <c r="G11" i="16"/>
  <c r="H11" i="16"/>
  <c r="G12" i="16"/>
  <c r="H12" i="16"/>
  <c r="H10" i="16"/>
  <c r="H4" i="16"/>
  <c r="G6" i="16"/>
  <c r="H6" i="16"/>
  <c r="H5" i="16"/>
  <c r="H3" i="16"/>
  <c r="H36" i="15"/>
  <c r="F33" i="15"/>
  <c r="H33" i="15" s="1"/>
  <c r="F34" i="15"/>
  <c r="H34" i="15" s="1"/>
  <c r="F30" i="15"/>
  <c r="H29" i="15"/>
  <c r="G27" i="15"/>
  <c r="E28" i="15"/>
  <c r="G28" i="15" s="1"/>
  <c r="H24" i="15"/>
  <c r="H21" i="15"/>
  <c r="H23" i="15"/>
  <c r="G24" i="15"/>
  <c r="H22" i="15"/>
  <c r="E23" i="15"/>
  <c r="G23" i="15" s="1"/>
  <c r="G22" i="15"/>
  <c r="G33" i="15"/>
  <c r="G35" i="15"/>
  <c r="G34" i="15"/>
  <c r="H35" i="15"/>
  <c r="G36" i="15"/>
  <c r="H27" i="15"/>
  <c r="G29" i="15"/>
  <c r="G30" i="15"/>
  <c r="G21" i="15"/>
  <c r="H28" i="15" l="1"/>
  <c r="H30" i="15"/>
  <c r="H18" i="15" l="1"/>
  <c r="G18" i="15"/>
  <c r="H17" i="15"/>
  <c r="H16" i="15"/>
  <c r="G16" i="15"/>
  <c r="G15" i="15"/>
  <c r="H12" i="15"/>
  <c r="G12" i="15"/>
  <c r="H10" i="15"/>
  <c r="G10" i="15"/>
  <c r="F6" i="15"/>
  <c r="E6" i="15"/>
  <c r="F5" i="15"/>
  <c r="E5" i="15"/>
  <c r="F4" i="15"/>
  <c r="E4" i="15"/>
  <c r="F3" i="15"/>
  <c r="E3" i="15"/>
  <c r="H15" i="15" l="1"/>
  <c r="G17" i="15"/>
  <c r="F56" i="13"/>
  <c r="E56" i="13"/>
  <c r="F55" i="13"/>
  <c r="E55" i="13"/>
  <c r="G55" i="13" s="1"/>
  <c r="F54" i="13"/>
  <c r="E54" i="13"/>
  <c r="F53" i="13"/>
  <c r="E53" i="13"/>
  <c r="G53" i="13" s="1"/>
  <c r="F52" i="13"/>
  <c r="E52" i="13"/>
  <c r="F51" i="13"/>
  <c r="E51" i="13"/>
  <c r="G51" i="13" s="1"/>
  <c r="F48" i="13"/>
  <c r="E48" i="13"/>
  <c r="F47" i="13"/>
  <c r="E47" i="13"/>
  <c r="G47" i="13" s="1"/>
  <c r="F46" i="13"/>
  <c r="E46" i="13"/>
  <c r="G46" i="13" s="1"/>
  <c r="F45" i="13"/>
  <c r="E45" i="13"/>
  <c r="G45" i="13" s="1"/>
  <c r="F44" i="13"/>
  <c r="E44" i="13"/>
  <c r="F43" i="13"/>
  <c r="E43" i="13"/>
  <c r="G43" i="13" s="1"/>
  <c r="F40" i="13"/>
  <c r="E40" i="13"/>
  <c r="F39" i="13"/>
  <c r="E39" i="13"/>
  <c r="G39" i="13" s="1"/>
  <c r="F38" i="13"/>
  <c r="E38" i="13"/>
  <c r="F37" i="13"/>
  <c r="E37" i="13"/>
  <c r="G37" i="13" s="1"/>
  <c r="F36" i="13"/>
  <c r="E36" i="13"/>
  <c r="F35" i="13"/>
  <c r="E35" i="13"/>
  <c r="G35" i="13" s="1"/>
  <c r="F32" i="13"/>
  <c r="E32" i="13"/>
  <c r="F31" i="13"/>
  <c r="E31" i="13"/>
  <c r="G31" i="13" s="1"/>
  <c r="F30" i="13"/>
  <c r="E30" i="13"/>
  <c r="F29" i="13"/>
  <c r="E29" i="13"/>
  <c r="G29" i="13" s="1"/>
  <c r="F28" i="13"/>
  <c r="H28" i="13" s="1"/>
  <c r="E28" i="13"/>
  <c r="G28" i="13" s="1"/>
  <c r="F27" i="13"/>
  <c r="E27" i="13"/>
  <c r="G27" i="13" s="1"/>
  <c r="F24" i="13"/>
  <c r="H24" i="13" s="1"/>
  <c r="E23" i="13"/>
  <c r="G23" i="13" s="1"/>
  <c r="F22" i="13"/>
  <c r="E21" i="13"/>
  <c r="G21" i="13" s="1"/>
  <c r="F20" i="13"/>
  <c r="E20" i="13"/>
  <c r="F19" i="13"/>
  <c r="F23" i="13"/>
  <c r="E22" i="13"/>
  <c r="F21" i="13"/>
  <c r="F16" i="13"/>
  <c r="F15" i="13"/>
  <c r="F14" i="13"/>
  <c r="F12" i="13"/>
  <c r="F11" i="13"/>
  <c r="E16" i="13"/>
  <c r="G16" i="13" s="1"/>
  <c r="E15" i="13"/>
  <c r="G15" i="13" s="1"/>
  <c r="F13" i="13"/>
  <c r="E13" i="13"/>
  <c r="G13" i="13" s="1"/>
  <c r="E12" i="13"/>
  <c r="H8" i="13"/>
  <c r="G8" i="13"/>
  <c r="H7" i="13"/>
  <c r="G7" i="13"/>
  <c r="E4" i="13"/>
  <c r="F4" i="13"/>
  <c r="E5" i="13"/>
  <c r="F5" i="13"/>
  <c r="E6" i="13"/>
  <c r="F6" i="13"/>
  <c r="E7" i="13"/>
  <c r="F7" i="13"/>
  <c r="E8" i="13"/>
  <c r="F8" i="13"/>
  <c r="H35" i="13" l="1"/>
  <c r="H39" i="13"/>
  <c r="G40" i="13"/>
  <c r="H36" i="13"/>
  <c r="H40" i="13"/>
  <c r="H38" i="13"/>
  <c r="G36" i="13"/>
  <c r="H43" i="13"/>
  <c r="H44" i="13"/>
  <c r="G44" i="13"/>
  <c r="G54" i="13"/>
  <c r="G56" i="13"/>
  <c r="H54" i="13"/>
  <c r="H51" i="13"/>
  <c r="G52" i="13"/>
  <c r="H37" i="13"/>
  <c r="G38" i="13"/>
  <c r="H47" i="13"/>
  <c r="H48" i="13"/>
  <c r="H45" i="13"/>
  <c r="G48" i="13"/>
  <c r="H46" i="13"/>
  <c r="H52" i="13"/>
  <c r="H55" i="13"/>
  <c r="H56" i="13"/>
  <c r="H53" i="13"/>
  <c r="G30" i="13"/>
  <c r="H27" i="13"/>
  <c r="G32" i="13"/>
  <c r="H32" i="13"/>
  <c r="H29" i="13"/>
  <c r="H30" i="13"/>
  <c r="H31" i="13"/>
  <c r="H22" i="13"/>
  <c r="H21" i="13"/>
  <c r="E19" i="13"/>
  <c r="G19" i="13" s="1"/>
  <c r="E24" i="13"/>
  <c r="G24" i="13" s="1"/>
  <c r="G22" i="13"/>
  <c r="H23" i="13"/>
  <c r="H16" i="13"/>
  <c r="H13" i="13"/>
  <c r="H14" i="13"/>
  <c r="H15" i="13"/>
  <c r="E14" i="13"/>
  <c r="G14" i="13" s="1"/>
  <c r="E11" i="13"/>
  <c r="G11" i="13" s="1"/>
  <c r="G20" i="13" l="1"/>
  <c r="H19" i="13"/>
  <c r="H20" i="13"/>
  <c r="G12" i="13"/>
  <c r="H11" i="13"/>
  <c r="H12" i="13"/>
  <c r="H6" i="13" l="1"/>
  <c r="G6" i="13"/>
  <c r="H5" i="13"/>
  <c r="G5" i="13"/>
  <c r="F8" i="12"/>
  <c r="E8" i="12"/>
  <c r="F7" i="12"/>
  <c r="E7" i="12"/>
  <c r="F6" i="12"/>
  <c r="E6" i="12"/>
  <c r="F5" i="12"/>
  <c r="H5" i="12" s="1"/>
  <c r="E5" i="12"/>
  <c r="G5" i="12" s="1"/>
  <c r="F4" i="12"/>
  <c r="E4" i="12"/>
  <c r="F3" i="12"/>
  <c r="E3" i="12"/>
  <c r="G3" i="12" s="1"/>
  <c r="G10" i="11"/>
  <c r="F10" i="11"/>
  <c r="H10" i="11" s="1"/>
  <c r="E10" i="11"/>
  <c r="H12" i="11" s="1"/>
  <c r="F42" i="11"/>
  <c r="E42" i="11"/>
  <c r="F41" i="11"/>
  <c r="E41" i="11"/>
  <c r="G41" i="11" s="1"/>
  <c r="F40" i="11"/>
  <c r="E40" i="11"/>
  <c r="F39" i="11"/>
  <c r="H39" i="11" s="1"/>
  <c r="E39" i="11"/>
  <c r="G39" i="11" s="1"/>
  <c r="F36" i="11"/>
  <c r="E36" i="11"/>
  <c r="F35" i="11"/>
  <c r="E35" i="11"/>
  <c r="G35" i="11" s="1"/>
  <c r="F34" i="11"/>
  <c r="H34" i="11" s="1"/>
  <c r="E34" i="11"/>
  <c r="F33" i="11"/>
  <c r="H33" i="11" s="1"/>
  <c r="E33" i="11"/>
  <c r="G33" i="11" s="1"/>
  <c r="F30" i="11"/>
  <c r="H30" i="11" s="1"/>
  <c r="E30" i="11"/>
  <c r="G30" i="11" s="1"/>
  <c r="F29" i="11"/>
  <c r="E29" i="11"/>
  <c r="G29" i="11" s="1"/>
  <c r="F28" i="11"/>
  <c r="E28" i="11"/>
  <c r="F27" i="11"/>
  <c r="E27" i="11"/>
  <c r="G27" i="11" s="1"/>
  <c r="F12" i="11"/>
  <c r="E12" i="11"/>
  <c r="F24" i="11"/>
  <c r="E24" i="11"/>
  <c r="F23" i="11"/>
  <c r="E23" i="11"/>
  <c r="G23" i="11" s="1"/>
  <c r="G22" i="11"/>
  <c r="F22" i="11"/>
  <c r="E22" i="11"/>
  <c r="F21" i="11"/>
  <c r="E21" i="11"/>
  <c r="G21" i="11" s="1"/>
  <c r="F18" i="11"/>
  <c r="H18" i="11" s="1"/>
  <c r="E18" i="11"/>
  <c r="G18" i="11" s="1"/>
  <c r="G17" i="11"/>
  <c r="F17" i="11"/>
  <c r="H17" i="11" s="1"/>
  <c r="E17" i="11"/>
  <c r="F16" i="11"/>
  <c r="E16" i="11"/>
  <c r="F15" i="11"/>
  <c r="E15" i="11"/>
  <c r="G15" i="11" s="1"/>
  <c r="F6" i="11"/>
  <c r="E6" i="11"/>
  <c r="F5" i="11"/>
  <c r="E5" i="11"/>
  <c r="G5" i="11" s="1"/>
  <c r="G4" i="11"/>
  <c r="F4" i="11"/>
  <c r="E4" i="11"/>
  <c r="F3" i="11"/>
  <c r="E3" i="11"/>
  <c r="G3" i="11" s="1"/>
  <c r="G6" i="12" l="1"/>
  <c r="G7" i="12"/>
  <c r="G4" i="12"/>
  <c r="H7" i="12"/>
  <c r="H4" i="12"/>
  <c r="G8" i="12"/>
  <c r="H8" i="12"/>
  <c r="H6" i="12"/>
  <c r="H3" i="12"/>
  <c r="G12" i="11"/>
  <c r="H40" i="11"/>
  <c r="G42" i="11"/>
  <c r="G40" i="11"/>
  <c r="H41" i="11"/>
  <c r="H42" i="11"/>
  <c r="H35" i="11"/>
  <c r="G36" i="11"/>
  <c r="H36" i="11"/>
  <c r="G34" i="11"/>
  <c r="G28" i="11"/>
  <c r="H28" i="11"/>
  <c r="H27" i="11"/>
  <c r="H29" i="11"/>
  <c r="G24" i="11"/>
  <c r="H23" i="11"/>
  <c r="H21" i="11"/>
  <c r="H24" i="11"/>
  <c r="H22" i="11"/>
  <c r="G16" i="11"/>
  <c r="H15" i="11"/>
  <c r="H16" i="11"/>
  <c r="G6" i="11"/>
  <c r="H3" i="11"/>
  <c r="H6" i="11"/>
  <c r="H5" i="11"/>
  <c r="H4" i="11"/>
  <c r="H24" i="8"/>
  <c r="G24" i="8"/>
  <c r="H23" i="8"/>
  <c r="G23" i="8"/>
  <c r="H22" i="8"/>
  <c r="G22" i="8"/>
  <c r="H21" i="8"/>
  <c r="G21" i="8"/>
  <c r="H18" i="8"/>
  <c r="G18" i="8"/>
  <c r="H17" i="8"/>
  <c r="G17" i="8"/>
  <c r="H16" i="8"/>
  <c r="G16" i="8"/>
  <c r="H15" i="8"/>
  <c r="G15" i="8"/>
  <c r="H12" i="8"/>
  <c r="G12" i="8"/>
  <c r="H11" i="8"/>
  <c r="G11" i="8"/>
  <c r="H10" i="8"/>
  <c r="G10" i="8"/>
  <c r="H9" i="8"/>
  <c r="G9" i="8"/>
  <c r="F24" i="8"/>
  <c r="E24" i="8"/>
  <c r="F23" i="8"/>
  <c r="E23" i="8"/>
  <c r="F22" i="8"/>
  <c r="E22" i="8"/>
  <c r="F21" i="8"/>
  <c r="E21" i="8"/>
  <c r="F18" i="8"/>
  <c r="E18" i="8"/>
  <c r="F17" i="8"/>
  <c r="E17" i="8"/>
  <c r="F16" i="8"/>
  <c r="E16" i="8"/>
  <c r="F15" i="8"/>
  <c r="E15" i="8"/>
  <c r="F12" i="8"/>
  <c r="E12" i="8"/>
  <c r="F11" i="8"/>
  <c r="E11" i="8"/>
  <c r="F10" i="8"/>
  <c r="E10" i="8"/>
  <c r="F9" i="8"/>
  <c r="E9" i="8"/>
  <c r="E3" i="8"/>
  <c r="G4" i="8" s="1"/>
  <c r="F3" i="8"/>
  <c r="E4" i="8"/>
  <c r="F4" i="8"/>
  <c r="H4" i="8" s="1"/>
  <c r="F6" i="8"/>
  <c r="E6" i="8"/>
  <c r="F5" i="8"/>
  <c r="E5" i="8"/>
  <c r="H6" i="8" s="1"/>
  <c r="G6" i="8" l="1"/>
  <c r="H5" i="8"/>
  <c r="G3" i="8"/>
  <c r="H3" i="8"/>
  <c r="G5" i="8"/>
  <c r="F6" i="7" l="1"/>
  <c r="E6" i="7"/>
  <c r="F5" i="7"/>
  <c r="E5" i="7"/>
  <c r="F18" i="5"/>
  <c r="H18" i="5" s="1"/>
  <c r="E18" i="5"/>
  <c r="G18" i="5" s="1"/>
  <c r="F17" i="5"/>
  <c r="H17" i="5" s="1"/>
  <c r="E17" i="5"/>
  <c r="G17" i="5" s="1"/>
  <c r="F12" i="5"/>
  <c r="H12" i="5" s="1"/>
  <c r="E12" i="5"/>
  <c r="F11" i="5"/>
  <c r="E11" i="5"/>
  <c r="G11" i="5" s="1"/>
  <c r="H11" i="5" l="1"/>
  <c r="G12" i="5"/>
  <c r="F6" i="5" l="1"/>
  <c r="E6" i="5"/>
  <c r="F5" i="5"/>
  <c r="E5" i="5"/>
  <c r="G5" i="5" s="1"/>
  <c r="H5" i="5" l="1"/>
  <c r="H6" i="5"/>
  <c r="G6" i="5"/>
  <c r="F36" i="3"/>
  <c r="E36" i="3"/>
  <c r="F35" i="3"/>
  <c r="E35" i="3"/>
  <c r="F34" i="3"/>
  <c r="E34" i="3"/>
  <c r="F33" i="3"/>
  <c r="E33" i="3"/>
  <c r="E15" i="3"/>
  <c r="F15" i="3"/>
  <c r="E16" i="3"/>
  <c r="F16" i="3"/>
  <c r="F30" i="3"/>
  <c r="E30" i="3"/>
  <c r="F29" i="3"/>
  <c r="E29" i="3"/>
  <c r="F28" i="3"/>
  <c r="E28" i="3"/>
  <c r="F27" i="3"/>
  <c r="E27" i="3"/>
  <c r="F24" i="3"/>
  <c r="E24" i="3"/>
  <c r="F23" i="3"/>
  <c r="E23" i="3"/>
  <c r="F22" i="3"/>
  <c r="E22" i="3"/>
  <c r="F21" i="3"/>
  <c r="E21" i="3"/>
  <c r="F18" i="3"/>
  <c r="E18" i="3"/>
  <c r="F17" i="3"/>
  <c r="E17" i="3"/>
  <c r="F9" i="3"/>
  <c r="F10" i="3"/>
  <c r="E9" i="3"/>
  <c r="E10" i="3"/>
  <c r="F12" i="3" l="1"/>
  <c r="E12" i="3"/>
  <c r="F11" i="3"/>
  <c r="E11" i="3"/>
  <c r="F6" i="3" l="1"/>
  <c r="E6" i="3"/>
  <c r="F5" i="3"/>
  <c r="E5" i="3"/>
  <c r="G3" i="2"/>
  <c r="F36" i="2"/>
  <c r="F35" i="2"/>
  <c r="E35" i="2"/>
  <c r="F34" i="2"/>
  <c r="E34" i="2"/>
  <c r="F33" i="2"/>
  <c r="E33" i="2"/>
  <c r="F32" i="2"/>
  <c r="E32" i="2"/>
  <c r="F30" i="2"/>
  <c r="E30" i="2"/>
  <c r="F31" i="2" l="1"/>
  <c r="E36" i="2"/>
  <c r="E31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H35" i="2" s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3" i="1"/>
  <c r="H4" i="1"/>
  <c r="H5" i="1"/>
  <c r="H6" i="1"/>
  <c r="H7" i="1"/>
  <c r="H8" i="1"/>
  <c r="H9" i="1"/>
  <c r="G4" i="1"/>
  <c r="G5" i="1"/>
  <c r="G6" i="1"/>
  <c r="G7" i="1"/>
  <c r="G8" i="1"/>
  <c r="G9" i="1"/>
  <c r="G3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4" i="1"/>
  <c r="F5" i="1"/>
  <c r="F6" i="1"/>
  <c r="F7" i="1"/>
  <c r="F8" i="1"/>
  <c r="F9" i="1"/>
  <c r="H3" i="2" l="1"/>
  <c r="H4" i="2"/>
  <c r="G5" i="2"/>
  <c r="G9" i="2"/>
  <c r="G4" i="2"/>
  <c r="G6" i="2"/>
  <c r="G22" i="2"/>
  <c r="H14" i="2"/>
  <c r="G8" i="2"/>
  <c r="H33" i="2"/>
  <c r="H6" i="2"/>
  <c r="G7" i="2"/>
  <c r="H12" i="2"/>
  <c r="H15" i="2"/>
  <c r="G18" i="2"/>
  <c r="G27" i="2"/>
  <c r="H7" i="2"/>
  <c r="G12" i="2"/>
  <c r="G21" i="2"/>
  <c r="H24" i="2"/>
  <c r="G13" i="2"/>
  <c r="H16" i="2"/>
  <c r="G24" i="2"/>
  <c r="G31" i="2"/>
  <c r="H8" i="2"/>
  <c r="G16" i="2"/>
  <c r="G25" i="2"/>
  <c r="G35" i="2"/>
  <c r="H5" i="2"/>
  <c r="G17" i="2"/>
  <c r="H22" i="2"/>
  <c r="H32" i="2"/>
  <c r="G14" i="2"/>
  <c r="G23" i="2"/>
  <c r="H26" i="2"/>
  <c r="G36" i="2"/>
  <c r="G15" i="2"/>
  <c r="H18" i="2"/>
  <c r="G26" i="2"/>
  <c r="G32" i="2"/>
  <c r="G30" i="2"/>
  <c r="H34" i="2"/>
  <c r="H31" i="2"/>
  <c r="H36" i="2"/>
  <c r="H9" i="2"/>
  <c r="H13" i="2"/>
  <c r="H17" i="2"/>
  <c r="H21" i="2"/>
  <c r="H23" i="2"/>
  <c r="H25" i="2"/>
  <c r="H27" i="2"/>
  <c r="H30" i="2"/>
  <c r="G33" i="2"/>
  <c r="G34" i="2"/>
  <c r="F3" i="1"/>
  <c r="E4" i="1" l="1"/>
  <c r="E5" i="1"/>
  <c r="E6" i="1"/>
  <c r="E7" i="1"/>
  <c r="E8" i="1"/>
  <c r="E9" i="1"/>
  <c r="E3" i="1"/>
  <c r="G4" i="13"/>
  <c r="E3" i="13"/>
  <c r="G3" i="13" s="1"/>
  <c r="H4" i="13"/>
  <c r="F3" i="13"/>
  <c r="H3" i="13" s="1"/>
  <c r="F4" i="45"/>
  <c r="H4" i="45" s="1"/>
  <c r="E4" i="45"/>
  <c r="G4" i="45" s="1"/>
  <c r="G6" i="45" l="1"/>
  <c r="H6" i="45"/>
</calcChain>
</file>

<file path=xl/connections.xml><?xml version="1.0" encoding="utf-8"?>
<connections xmlns="http://schemas.openxmlformats.org/spreadsheetml/2006/main">
  <connection id="1" name="allread5n3_genename211" type="6" refreshedVersion="6" background="1" saveData="1">
    <textPr codePage="932" sourceFile="D:\Users\Desktop\allread5n3_genename2.txt">
      <textFields count="41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  <connection id="2" name="allread5n3_genename2111" type="6" refreshedVersion="6" background="1" saveData="1">
    <textPr codePage="932" sourceFile="D:\Users\Desktop\allread5n3_genename2.txt">
      <textFields count="41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  <connection id="3" name="allread5n3_genename21111" type="6" refreshedVersion="6" background="1" saveData="1">
    <textPr codePage="932" sourceFile="D:\Users\Desktop\allread5n3_genename2.txt">
      <textFields count="41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  <connection id="4" name="allread5n3_genename211111" type="6" refreshedVersion="6" background="1" saveData="1">
    <textPr codePage="932" sourceFile="D:\Users\Desktop\allread5n3_genename2.txt">
      <textFields count="41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  <connection id="5" name="allread5n3_genename2112" type="6" refreshedVersion="6" background="1" saveData="1">
    <textPr codePage="932" sourceFile="D:\Users\Desktop\allread5n3_genename2.txt">
      <textFields count="41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  <connection id="6" name="allread5n3_genename21121" type="6" refreshedVersion="6" background="1" saveData="1">
    <textPr codePage="932" sourceFile="D:\Users\Desktop\allread5n3_genename2.txt">
      <textFields count="41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<sst xmlns="http://schemas.openxmlformats.org/spreadsheetml/2006/main" count="2533" uniqueCount="946">
  <si>
    <t>HPRT1</t>
  </si>
  <si>
    <t>GAPDH</t>
  </si>
  <si>
    <t>ADAR1p110</t>
  </si>
  <si>
    <t>ADAR1p150</t>
  </si>
  <si>
    <t>ADAR2</t>
  </si>
  <si>
    <t>mTOL</t>
  </si>
  <si>
    <t>MX1</t>
  </si>
  <si>
    <t>AVE</t>
    <phoneticPr fontId="1"/>
  </si>
  <si>
    <t>SEM</t>
    <phoneticPr fontId="1"/>
  </si>
  <si>
    <t>control</t>
    <phoneticPr fontId="1"/>
  </si>
  <si>
    <t>anti-YTHDF1</t>
    <phoneticPr fontId="1"/>
  </si>
  <si>
    <t>anti-YTHDF2</t>
    <phoneticPr fontId="1"/>
  </si>
  <si>
    <t>normalized to control HRPT1</t>
    <phoneticPr fontId="1"/>
  </si>
  <si>
    <t>mock_control</t>
    <phoneticPr fontId="1"/>
  </si>
  <si>
    <t>IFNα_control</t>
    <phoneticPr fontId="1"/>
  </si>
  <si>
    <t>normalized to mock_control HRPT1</t>
    <phoneticPr fontId="1"/>
  </si>
  <si>
    <t>mock_siYTHDF1</t>
    <phoneticPr fontId="1"/>
  </si>
  <si>
    <t>mock_siCont.</t>
    <phoneticPr fontId="1"/>
  </si>
  <si>
    <t>IFNα_siCont.</t>
    <phoneticPr fontId="1"/>
  </si>
  <si>
    <t>IFNα_siYTHDF1</t>
    <phoneticPr fontId="1"/>
  </si>
  <si>
    <t>&lt; threshold</t>
  </si>
  <si>
    <t>TNKS_a</t>
    <phoneticPr fontId="1"/>
  </si>
  <si>
    <t>TNKS_b</t>
    <phoneticPr fontId="1"/>
  </si>
  <si>
    <t>EIF2AK2_a</t>
    <phoneticPr fontId="1"/>
  </si>
  <si>
    <t>EIF2AK2_b</t>
    <phoneticPr fontId="1"/>
  </si>
  <si>
    <t>EIF2AK2_c</t>
    <phoneticPr fontId="1"/>
  </si>
  <si>
    <t>PSMB2_a</t>
    <phoneticPr fontId="1"/>
  </si>
  <si>
    <t>Position</t>
  </si>
  <si>
    <t>gene</t>
  </si>
  <si>
    <t>chr16_74668294</t>
  </si>
  <si>
    <t>NA</t>
  </si>
  <si>
    <t>chr19_58584115</t>
  </si>
  <si>
    <t>CENPBD1P1</t>
  </si>
  <si>
    <t>chr13_110897383</t>
  </si>
  <si>
    <t>chr3_156541617</t>
  </si>
  <si>
    <t>SSR3</t>
  </si>
  <si>
    <t>chr1_35602630</t>
  </si>
  <si>
    <t>PSMB2</t>
  </si>
  <si>
    <t>chr3_156541618</t>
  </si>
  <si>
    <t>chr1_88983134</t>
  </si>
  <si>
    <t>RBMXL1</t>
  </si>
  <si>
    <t>chr17_59201921</t>
  </si>
  <si>
    <t>PRR11</t>
  </si>
  <si>
    <t>chr12_132721535</t>
  </si>
  <si>
    <t>PGAM5</t>
  </si>
  <si>
    <t>chr8_47977549</t>
  </si>
  <si>
    <t>MCM4</t>
  </si>
  <si>
    <t>chr8_11843920</t>
  </si>
  <si>
    <t>CTSB</t>
  </si>
  <si>
    <t>chr1_146995371</t>
  </si>
  <si>
    <t>NBPF12</t>
  </si>
  <si>
    <t>chr4_56460125</t>
  </si>
  <si>
    <t>PAICS</t>
  </si>
  <si>
    <t>chr1_156211979</t>
  </si>
  <si>
    <t>SLC25A44</t>
  </si>
  <si>
    <t>chr11_61849974</t>
  </si>
  <si>
    <t>chr17_18651641</t>
  </si>
  <si>
    <t>chr13_110899994</t>
  </si>
  <si>
    <t>chr1_179357143</t>
  </si>
  <si>
    <t>SOAT1</t>
  </si>
  <si>
    <t>chr1_35602076</t>
  </si>
  <si>
    <t>chr12_68843263</t>
  </si>
  <si>
    <t>MDM2</t>
  </si>
  <si>
    <t>chr22_39018907</t>
  </si>
  <si>
    <t>chr5_157477823</t>
  </si>
  <si>
    <t>ADAM19</t>
  </si>
  <si>
    <t>chr6_42888592</t>
  </si>
  <si>
    <t>chr16_48353385</t>
  </si>
  <si>
    <t>LONP2</t>
  </si>
  <si>
    <t>chr7_40095079</t>
  </si>
  <si>
    <t>CDK13</t>
  </si>
  <si>
    <t>chr6_42889293</t>
  </si>
  <si>
    <t>chr10_73250084</t>
  </si>
  <si>
    <t>MRPS16</t>
  </si>
  <si>
    <t>chr2_113597590</t>
  </si>
  <si>
    <t>WASH2P</t>
  </si>
  <si>
    <t>chr4_56460713</t>
  </si>
  <si>
    <t>chr2_113598894</t>
  </si>
  <si>
    <t>chr20_45079068</t>
  </si>
  <si>
    <t>STK4</t>
  </si>
  <si>
    <t>chr6_152989197</t>
  </si>
  <si>
    <t>MTRF1L</t>
  </si>
  <si>
    <t>chr5_157478388</t>
  </si>
  <si>
    <t>chr8_30678634</t>
  </si>
  <si>
    <t>GSR</t>
  </si>
  <si>
    <t>chr20_34749948</t>
  </si>
  <si>
    <t>NCOA6</t>
  </si>
  <si>
    <t>chr2_206123001</t>
  </si>
  <si>
    <t>chr17_59201923</t>
  </si>
  <si>
    <t>chr1_214355827</t>
  </si>
  <si>
    <t>PTPN14</t>
  </si>
  <si>
    <t>chr5_157477942</t>
  </si>
  <si>
    <t>chr2_206123008</t>
  </si>
  <si>
    <t>chr8_30678635</t>
  </si>
  <si>
    <t>chr9_14710</t>
  </si>
  <si>
    <t>WASH1</t>
  </si>
  <si>
    <t>chr2_37100447</t>
  </si>
  <si>
    <t>chr12_113390121</t>
  </si>
  <si>
    <t>chr11_61849977</t>
  </si>
  <si>
    <t>chr19_57864869</t>
  </si>
  <si>
    <t>ZNF587</t>
  </si>
  <si>
    <t>chr1_145573123</t>
  </si>
  <si>
    <t>chr17_47118585</t>
  </si>
  <si>
    <t>CDC27</t>
  </si>
  <si>
    <t>chr2_190934866</t>
  </si>
  <si>
    <t>GLS</t>
  </si>
  <si>
    <t>chr2_37202534</t>
  </si>
  <si>
    <t>CEBPZOS</t>
  </si>
  <si>
    <t>chr16_30284035</t>
  </si>
  <si>
    <t>chr10_73249118</t>
  </si>
  <si>
    <t>chr16_29442266</t>
  </si>
  <si>
    <t>chr1_148532163</t>
  </si>
  <si>
    <t>NBPF14</t>
  </si>
  <si>
    <t>chr1_16563101</t>
  </si>
  <si>
    <t>NBPF1</t>
  </si>
  <si>
    <t>chr2_20251058</t>
  </si>
  <si>
    <t>PUM2</t>
  </si>
  <si>
    <t>chr1_35602636</t>
  </si>
  <si>
    <t>chr1_148102827</t>
  </si>
  <si>
    <t>NBPF11</t>
  </si>
  <si>
    <t>chr5_157478389</t>
  </si>
  <si>
    <t>chr9_136441430</t>
  </si>
  <si>
    <t>SEC16A</t>
  </si>
  <si>
    <t>chr13_21374971</t>
  </si>
  <si>
    <t>ZDHHC20</t>
  </si>
  <si>
    <t>chr22_39018767</t>
  </si>
  <si>
    <t>APOBEC3C</t>
  </si>
  <si>
    <t>chr8_11843932</t>
  </si>
  <si>
    <t>chr3_49359890</t>
  </si>
  <si>
    <t>RHOA</t>
  </si>
  <si>
    <t>chr17_1470224</t>
  </si>
  <si>
    <t>MYO1C</t>
  </si>
  <si>
    <t>chr7_44833623</t>
  </si>
  <si>
    <t>H2AFV</t>
  </si>
  <si>
    <t>chr2_206123014</t>
  </si>
  <si>
    <t>chr4_56460096</t>
  </si>
  <si>
    <t>chr19_11146013</t>
  </si>
  <si>
    <t>chr15_49126927</t>
  </si>
  <si>
    <t>COPS2</t>
  </si>
  <si>
    <t>chr16_29442265</t>
  </si>
  <si>
    <t>chr10_73250086</t>
  </si>
  <si>
    <t>chr7_74879250</t>
  </si>
  <si>
    <t>chr3_10151674</t>
  </si>
  <si>
    <t>VHL</t>
  </si>
  <si>
    <t>chr4_56460851</t>
  </si>
  <si>
    <t>chr17_59201920</t>
  </si>
  <si>
    <t>chr4_56460856</t>
  </si>
  <si>
    <t>chr6_42889285</t>
  </si>
  <si>
    <t>chr8_97728672</t>
  </si>
  <si>
    <t>MTDH</t>
  </si>
  <si>
    <t>chr4_56460709</t>
  </si>
  <si>
    <t>chr2_37104607</t>
  </si>
  <si>
    <t>chr8_47977554</t>
  </si>
  <si>
    <t>chr14_22972819</t>
  </si>
  <si>
    <t>AJUBA</t>
  </si>
  <si>
    <t>chr10_73249059</t>
  </si>
  <si>
    <t>chr15_42567144</t>
  </si>
  <si>
    <t>HAUS2</t>
  </si>
  <si>
    <t>chr1_16563129</t>
  </si>
  <si>
    <t>chr1_146995417</t>
  </si>
  <si>
    <t>chr4_56460931</t>
  </si>
  <si>
    <t>chr3_58156064</t>
  </si>
  <si>
    <t>FLNB</t>
  </si>
  <si>
    <t>chr3_179397623</t>
  </si>
  <si>
    <t>GNB4</t>
  </si>
  <si>
    <t>chr3_156541440</t>
  </si>
  <si>
    <t>chr5_157477845</t>
  </si>
  <si>
    <t>chr1_148102855</t>
  </si>
  <si>
    <t>chr8_97728667</t>
  </si>
  <si>
    <t>chr1_145573169</t>
  </si>
  <si>
    <t>chr19_58584165</t>
  </si>
  <si>
    <t>chr12_68843729</t>
  </si>
  <si>
    <t>chr2_206123007</t>
  </si>
  <si>
    <t>chr2_37104602</t>
  </si>
  <si>
    <t>chr1_120841392</t>
  </si>
  <si>
    <t>chr5_157477914</t>
  </si>
  <si>
    <t>chr10_73249057</t>
  </si>
  <si>
    <t>chr10_73248973</t>
  </si>
  <si>
    <t>chr5_157477957</t>
  </si>
  <si>
    <t>chr1_145573151</t>
  </si>
  <si>
    <t>chr1_148532191</t>
  </si>
  <si>
    <t>chr4_56459993</t>
  </si>
  <si>
    <t>chr17_44799026</t>
  </si>
  <si>
    <t>GJC1</t>
  </si>
  <si>
    <t>chr2_91654564</t>
  </si>
  <si>
    <t>chr8_30678436</t>
  </si>
  <si>
    <t>chr13_82300527</t>
  </si>
  <si>
    <t>chr4_176331087</t>
  </si>
  <si>
    <t>SPCS3</t>
  </si>
  <si>
    <t>chr17_75890131</t>
  </si>
  <si>
    <t>TRIM65</t>
  </si>
  <si>
    <t>chr5_157478390</t>
  </si>
  <si>
    <t>chr9_136441145</t>
  </si>
  <si>
    <t>chrX_150767753</t>
  </si>
  <si>
    <t>CD99L2</t>
  </si>
  <si>
    <t>chr2_37100870</t>
  </si>
  <si>
    <t>chr12_113390128</t>
  </si>
  <si>
    <t>chr7_72993441</t>
  </si>
  <si>
    <t>chr1_16563071</t>
  </si>
  <si>
    <t>chr1_155883428</t>
  </si>
  <si>
    <t>SYT11</t>
  </si>
  <si>
    <t>chr1_148532133</t>
  </si>
  <si>
    <t>chr19_11145996</t>
  </si>
  <si>
    <t>chr7_74878137</t>
  </si>
  <si>
    <t>chr5_157478548</t>
  </si>
  <si>
    <t>chr7_73282501</t>
  </si>
  <si>
    <t>chr14_32268508</t>
  </si>
  <si>
    <t>chr3_44749988</t>
  </si>
  <si>
    <t>KIAA1143</t>
  </si>
  <si>
    <t>chr12_98549027</t>
  </si>
  <si>
    <t>TMPO</t>
  </si>
  <si>
    <t>chr7_75368937</t>
  </si>
  <si>
    <t>chr12_98549423</t>
  </si>
  <si>
    <t>chr12_113390142</t>
  </si>
  <si>
    <t>chr20_3867578</t>
  </si>
  <si>
    <t>MAVS</t>
  </si>
  <si>
    <t>chr12_68843273</t>
  </si>
  <si>
    <t>chr1_148102870</t>
  </si>
  <si>
    <t>chr2_201167246</t>
  </si>
  <si>
    <t>CFLAR</t>
  </si>
  <si>
    <t>chr3_179397783</t>
  </si>
  <si>
    <t>chr3_179397868</t>
  </si>
  <si>
    <t>chr1_35602626</t>
  </si>
  <si>
    <t>chr12_68843293</t>
  </si>
  <si>
    <t>chr2_37102140</t>
  </si>
  <si>
    <t>chr4_56460950</t>
  </si>
  <si>
    <t>chr5_157477945</t>
  </si>
  <si>
    <t>chr15_42567145</t>
  </si>
  <si>
    <t>chr3_44750020</t>
  </si>
  <si>
    <t>chr2_37100471</t>
  </si>
  <si>
    <t>chr4_56460020</t>
  </si>
  <si>
    <t>chr10_73249963</t>
  </si>
  <si>
    <t>chr5_157477944</t>
  </si>
  <si>
    <t>chr19_44662309</t>
  </si>
  <si>
    <t>PVR</t>
  </si>
  <si>
    <t>chr13_110899961</t>
  </si>
  <si>
    <t>chr1_214355823</t>
  </si>
  <si>
    <t>chr12_68843276</t>
  </si>
  <si>
    <t>chr20_3867567</t>
  </si>
  <si>
    <t>chr16_15700252</t>
  </si>
  <si>
    <t>chr22_39019976</t>
  </si>
  <si>
    <t>chr20_5994631</t>
  </si>
  <si>
    <t>MCM8</t>
  </si>
  <si>
    <t>chr1_146995367</t>
  </si>
  <si>
    <t>chr14_32268540</t>
  </si>
  <si>
    <t>chr4_56460707</t>
  </si>
  <si>
    <t>chr3_150627664</t>
  </si>
  <si>
    <t>SELT</t>
  </si>
  <si>
    <t>chr16_28955176</t>
  </si>
  <si>
    <t>chr8_30678629</t>
  </si>
  <si>
    <t>chr19_44662304</t>
  </si>
  <si>
    <t>chr17_1464990</t>
  </si>
  <si>
    <t>chr1_148102797</t>
  </si>
  <si>
    <t>chr3_10153299</t>
  </si>
  <si>
    <t>chr8_97728666</t>
  </si>
  <si>
    <t>chr11_16756918</t>
  </si>
  <si>
    <t>C11orf58</t>
  </si>
  <si>
    <t>chr3_14944964</t>
  </si>
  <si>
    <t>FGD5-AS1</t>
  </si>
  <si>
    <t>chr5_157478403</t>
  </si>
  <si>
    <t>chr2_37104484</t>
  </si>
  <si>
    <t>chr8_38971826</t>
  </si>
  <si>
    <t>PLEKHA2</t>
  </si>
  <si>
    <t>chr9_37503395</t>
  </si>
  <si>
    <t>POLR1E</t>
  </si>
  <si>
    <t>chr17_59201912</t>
  </si>
  <si>
    <t>chr21_33551013</t>
  </si>
  <si>
    <t>SON</t>
  </si>
  <si>
    <t>chr11_16756923</t>
  </si>
  <si>
    <t>chr6_31270484</t>
  </si>
  <si>
    <t>HLA-C</t>
  </si>
  <si>
    <t>chrX_150767751</t>
  </si>
  <si>
    <t>chr12_120461365</t>
  </si>
  <si>
    <t>GATC</t>
  </si>
  <si>
    <t>chr10_73249962</t>
  </si>
  <si>
    <t>chr12_116714631</t>
  </si>
  <si>
    <t>C12orf49</t>
  </si>
  <si>
    <t>chr4_38944674</t>
  </si>
  <si>
    <t>FAM114A1</t>
  </si>
  <si>
    <t>chr20_3872420</t>
  </si>
  <si>
    <t>chr7_75369056</t>
  </si>
  <si>
    <t>chr17_1464994</t>
  </si>
  <si>
    <t>chr2_99196488</t>
  </si>
  <si>
    <t>MRPL30</t>
  </si>
  <si>
    <t>chr7_75368512</t>
  </si>
  <si>
    <t>chr17_75889831</t>
  </si>
  <si>
    <t>chr7_74878127</t>
  </si>
  <si>
    <t>chr7_74881249</t>
  </si>
  <si>
    <t>chr8_102829408</t>
  </si>
  <si>
    <t>AZIN1</t>
  </si>
  <si>
    <t>chr7_75371668</t>
  </si>
  <si>
    <t>chr5_115830603</t>
  </si>
  <si>
    <t>ATG12</t>
  </si>
  <si>
    <t>chr3_10153300</t>
  </si>
  <si>
    <t>chr3_156541607</t>
  </si>
  <si>
    <t>chr1_214355875</t>
  </si>
  <si>
    <t>chr12_132721706</t>
  </si>
  <si>
    <t>chr11_12941258</t>
  </si>
  <si>
    <t>TEAD1</t>
  </si>
  <si>
    <t>chr17_59201916</t>
  </si>
  <si>
    <t>chr8_11843765</t>
  </si>
  <si>
    <t>chr10_73249115</t>
  </si>
  <si>
    <t>chr4_56460942</t>
  </si>
  <si>
    <t>chr7_72996168</t>
  </si>
  <si>
    <t>chr7_74880861</t>
  </si>
  <si>
    <t>chr11_769349</t>
  </si>
  <si>
    <t>PDDC1</t>
  </si>
  <si>
    <t>chr7_128504285</t>
  </si>
  <si>
    <t>chr22_39019923</t>
  </si>
  <si>
    <t>chr5_157477943</t>
  </si>
  <si>
    <t>chr7_74881246</t>
  </si>
  <si>
    <t>chr4_184299303</t>
  </si>
  <si>
    <t>chr7_75371658</t>
  </si>
  <si>
    <t>chr3_10153295</t>
  </si>
  <si>
    <t>chr1_184792054</t>
  </si>
  <si>
    <t>FAM129A</t>
  </si>
  <si>
    <t>chr7_75368552</t>
  </si>
  <si>
    <t>chr3_10151940</t>
  </si>
  <si>
    <t>chr1_225983639</t>
  </si>
  <si>
    <t>SDE2</t>
  </si>
  <si>
    <t>chr12_132721546</t>
  </si>
  <si>
    <t>chr12_68843778</t>
  </si>
  <si>
    <t>chr4_56460122</t>
  </si>
  <si>
    <t>chr5_157477967</t>
  </si>
  <si>
    <t>chr7_75368549</t>
  </si>
  <si>
    <t>chr13_21374969</t>
  </si>
  <si>
    <t>chr11_93734902</t>
  </si>
  <si>
    <t>chr16_48352443</t>
  </si>
  <si>
    <t>chr1_16563192</t>
  </si>
  <si>
    <t>chr7_74881286</t>
  </si>
  <si>
    <t>chr3_179397789</t>
  </si>
  <si>
    <t>chr8_11845033</t>
  </si>
  <si>
    <t>chr1_155883437</t>
  </si>
  <si>
    <t>chr20_3872331</t>
  </si>
  <si>
    <t>chr1_117088439</t>
  </si>
  <si>
    <t>chr9_128309300</t>
  </si>
  <si>
    <t>TRUB2</t>
  </si>
  <si>
    <t>chr5_157477825</t>
  </si>
  <si>
    <t>chr1_225786972</t>
  </si>
  <si>
    <t>SRP9</t>
  </si>
  <si>
    <t>chr7_44833615</t>
  </si>
  <si>
    <t>chr13_110898687</t>
  </si>
  <si>
    <t>chr11_16756924</t>
  </si>
  <si>
    <t>chr16_14668599</t>
  </si>
  <si>
    <t>BFAR</t>
  </si>
  <si>
    <t>chr12_113390123</t>
  </si>
  <si>
    <t>chr12_132721717</t>
  </si>
  <si>
    <t>chr5_126626791</t>
  </si>
  <si>
    <t>PHAX</t>
  </si>
  <si>
    <t>chr11_16756942</t>
  </si>
  <si>
    <t>chr20_5994644</t>
  </si>
  <si>
    <t>chr1_214349358</t>
  </si>
  <si>
    <t>chr2_37100446</t>
  </si>
  <si>
    <t>chr7_44801789</t>
  </si>
  <si>
    <t>PPIA</t>
  </si>
  <si>
    <t>chr6_42887319</t>
  </si>
  <si>
    <t>chr4_56459990</t>
  </si>
  <si>
    <t>chr13_110899967</t>
  </si>
  <si>
    <t>chr20_3873413</t>
  </si>
  <si>
    <t>chr17_1464985</t>
  </si>
  <si>
    <t>chr2_37202525</t>
  </si>
  <si>
    <t>chr20_45079095</t>
  </si>
  <si>
    <t>chr1_149054790</t>
  </si>
  <si>
    <t>NBPF9</t>
  </si>
  <si>
    <t>chr7_74881332</t>
  </si>
  <si>
    <t>chr2_201167242</t>
  </si>
  <si>
    <t>chr1_16563080</t>
  </si>
  <si>
    <t>chr12_98549424</t>
  </si>
  <si>
    <t>chr8_30678626</t>
  </si>
  <si>
    <t>chr12_68843730</t>
  </si>
  <si>
    <t>chr6_42889289</t>
  </si>
  <si>
    <t>chr8_140516332</t>
  </si>
  <si>
    <t>CHRAC1</t>
  </si>
  <si>
    <t>chr5_109335497</t>
  </si>
  <si>
    <t>PJA2</t>
  </si>
  <si>
    <t>chr12_132721539</t>
  </si>
  <si>
    <t>chr9_133362696</t>
  </si>
  <si>
    <t>SURF4</t>
  </si>
  <si>
    <t>chr17_30186001</t>
  </si>
  <si>
    <t>NSRP1</t>
  </si>
  <si>
    <t>chr17_76778835</t>
  </si>
  <si>
    <t>MFSD11</t>
  </si>
  <si>
    <t>chr14_32268509</t>
  </si>
  <si>
    <t>chr3_44749989</t>
  </si>
  <si>
    <t>chr4_56460126</t>
  </si>
  <si>
    <t>chr5_157478412</t>
  </si>
  <si>
    <t>chr13_110897374</t>
  </si>
  <si>
    <t>chr3_10151941</t>
  </si>
  <si>
    <t>chr12_68843262</t>
  </si>
  <si>
    <t>chr2_37100957</t>
  </si>
  <si>
    <t>chr5_157478437</t>
  </si>
  <si>
    <t>chr1_214350835</t>
  </si>
  <si>
    <t>chr5_157477921</t>
  </si>
  <si>
    <t>chr1_184793456</t>
  </si>
  <si>
    <t>chr1_148532142</t>
  </si>
  <si>
    <t>chr12_120461358</t>
  </si>
  <si>
    <t>chr2_85319342</t>
  </si>
  <si>
    <t>TGOLN2</t>
  </si>
  <si>
    <t>chr1_155881846</t>
  </si>
  <si>
    <t>chr8_38971832</t>
  </si>
  <si>
    <t>chr10_15106358</t>
  </si>
  <si>
    <t>NMT2</t>
  </si>
  <si>
    <t>chr1_225786943</t>
  </si>
  <si>
    <t>chr15_42567151</t>
  </si>
  <si>
    <t>chr1_155881913</t>
  </si>
  <si>
    <t>chr1_214356289</t>
  </si>
  <si>
    <t>chr11_125656230</t>
  </si>
  <si>
    <t>CHEK1</t>
  </si>
  <si>
    <t>chr3_10151882</t>
  </si>
  <si>
    <t>chr1_155881854</t>
  </si>
  <si>
    <t>chr12_98549436</t>
  </si>
  <si>
    <t>chr6_42889283</t>
  </si>
  <si>
    <t>chr1_155881829</t>
  </si>
  <si>
    <t>chr1_143594397</t>
  </si>
  <si>
    <t>chr6_43616442</t>
  </si>
  <si>
    <t>POLH</t>
  </si>
  <si>
    <t>chr1_16562863</t>
  </si>
  <si>
    <t>chr3_179397767</t>
  </si>
  <si>
    <t>chr9_37503370</t>
  </si>
  <si>
    <t>chr14_32268505</t>
  </si>
  <si>
    <t>chr3_44749985</t>
  </si>
  <si>
    <t>chr10_73249122</t>
  </si>
  <si>
    <t>chr12_98549000</t>
  </si>
  <si>
    <t>chr19_10930148</t>
  </si>
  <si>
    <t>C19orf52</t>
  </si>
  <si>
    <t>chr7_44833617</t>
  </si>
  <si>
    <t>chr6_159680770</t>
  </si>
  <si>
    <t>chr2_85319275</t>
  </si>
  <si>
    <t>chr2_37202547</t>
  </si>
  <si>
    <t>chr1_16563125</t>
  </si>
  <si>
    <t>chr13_110899955</t>
  </si>
  <si>
    <t>chr10_73249907</t>
  </si>
  <si>
    <t>chr13_110899995</t>
  </si>
  <si>
    <t>chr2_37202546</t>
  </si>
  <si>
    <t>chr12_68843277</t>
  </si>
  <si>
    <t>chr5_157478374</t>
  </si>
  <si>
    <t>chr17_1464989</t>
  </si>
  <si>
    <t>chr3_10153304</t>
  </si>
  <si>
    <t>chr9_113292066</t>
  </si>
  <si>
    <t>PRPF4</t>
  </si>
  <si>
    <t>chr9_71865609</t>
  </si>
  <si>
    <t>ABHD17B</t>
  </si>
  <si>
    <t>chr10_73249034</t>
  </si>
  <si>
    <t>chr3_10153279</t>
  </si>
  <si>
    <t>chr6_43616468</t>
  </si>
  <si>
    <t>chr17_44799030</t>
  </si>
  <si>
    <t>chr16_48352444</t>
  </si>
  <si>
    <t>chr2_37100869</t>
  </si>
  <si>
    <t>chr1_148102851</t>
  </si>
  <si>
    <t>chr2_85319334</t>
  </si>
  <si>
    <t>chr2_37100873</t>
  </si>
  <si>
    <t>chr2_190934852</t>
  </si>
  <si>
    <t>chr1_179074869</t>
  </si>
  <si>
    <t>FAM20B</t>
  </si>
  <si>
    <t>chr19_6379671</t>
  </si>
  <si>
    <t>GTF2F1</t>
  </si>
  <si>
    <t>chr5_157477937</t>
  </si>
  <si>
    <t>chr17_1464988</t>
  </si>
  <si>
    <t>chr1_184793338</t>
  </si>
  <si>
    <t>chr12_122769132</t>
  </si>
  <si>
    <t>DENR</t>
  </si>
  <si>
    <t>chrX_54563746</t>
  </si>
  <si>
    <t>GNL3L</t>
  </si>
  <si>
    <t>chr6_42889290</t>
  </si>
  <si>
    <t>chr3_10151922</t>
  </si>
  <si>
    <t>chrX_77828108</t>
  </si>
  <si>
    <t>MAGT1</t>
  </si>
  <si>
    <t>chr17_7389863</t>
  </si>
  <si>
    <t>PLSCR3</t>
  </si>
  <si>
    <t>chr1_155881855</t>
  </si>
  <si>
    <t>chr7_44833193</t>
  </si>
  <si>
    <t>chr6_42888326</t>
  </si>
  <si>
    <t>chr7_66153973</t>
  </si>
  <si>
    <t>CRCP</t>
  </si>
  <si>
    <t>chrX_24077299</t>
  </si>
  <si>
    <t>EIF2S3</t>
  </si>
  <si>
    <t>chr17_38919643</t>
  </si>
  <si>
    <t>LASP1</t>
  </si>
  <si>
    <t>chr11_125656244</t>
  </si>
  <si>
    <t>chr10_52445459</t>
  </si>
  <si>
    <t>chr17_59204110</t>
  </si>
  <si>
    <t>chr10_73249039</t>
  </si>
  <si>
    <t>chr8_38970533</t>
  </si>
  <si>
    <t>chr14_103590815</t>
  </si>
  <si>
    <t>APOPT1</t>
  </si>
  <si>
    <t>chr14_103590808</t>
  </si>
  <si>
    <t>chr7_75369057</t>
  </si>
  <si>
    <t>chr7_74880741</t>
  </si>
  <si>
    <t>chr8_30678618</t>
  </si>
  <si>
    <t>chr8_11843278</t>
  </si>
  <si>
    <t>chr6_149726023</t>
  </si>
  <si>
    <t>NUP43</t>
  </si>
  <si>
    <t>chr4_56460087</t>
  </si>
  <si>
    <t>chr8_11843896</t>
  </si>
  <si>
    <t>chr5_126626790</t>
  </si>
  <si>
    <t>chr2_85319449</t>
  </si>
  <si>
    <t>chr13_110897396</t>
  </si>
  <si>
    <t>chr5_157477939</t>
  </si>
  <si>
    <t>chr7_128504286</t>
  </si>
  <si>
    <t>chr1_20652098</t>
  </si>
  <si>
    <t>DDOST</t>
  </si>
  <si>
    <t>chr17_16775857</t>
  </si>
  <si>
    <t>chr21_33551799</t>
  </si>
  <si>
    <t>chr5_79685800</t>
  </si>
  <si>
    <t>PAPD4</t>
  </si>
  <si>
    <t>chr1_214350975</t>
  </si>
  <si>
    <t>chr7_66153950</t>
  </si>
  <si>
    <t>chr10_52450298</t>
  </si>
  <si>
    <t>chr7_74231857</t>
  </si>
  <si>
    <t>RFC2</t>
  </si>
  <si>
    <t>chr18_31547689</t>
  </si>
  <si>
    <t>DSG2</t>
  </si>
  <si>
    <t>chr6_42889288</t>
  </si>
  <si>
    <t>chr1_225786942</t>
  </si>
  <si>
    <t>chr5_157478397</t>
  </si>
  <si>
    <t>chr20_3875197</t>
  </si>
  <si>
    <t>chr1_184792095</t>
  </si>
  <si>
    <t>chr4_56460850</t>
  </si>
  <si>
    <t>chr10_52445463</t>
  </si>
  <si>
    <t>chr8_97726959</t>
  </si>
  <si>
    <t>chrX_77827691</t>
  </si>
  <si>
    <t>chr1_149054794</t>
  </si>
  <si>
    <t>chr1_160332454</t>
  </si>
  <si>
    <t>COPA</t>
  </si>
  <si>
    <t>chr9_128190753</t>
  </si>
  <si>
    <t>CIZ1</t>
  </si>
  <si>
    <t>chr17_7668686</t>
  </si>
  <si>
    <t>TP53</t>
  </si>
  <si>
    <t>chr9_132690448</t>
  </si>
  <si>
    <t>chr6_159680773</t>
  </si>
  <si>
    <t>chr2_37202524</t>
  </si>
  <si>
    <t>chr20_37519161</t>
  </si>
  <si>
    <t>BLCAP</t>
  </si>
  <si>
    <t>chr13_110897198</t>
  </si>
  <si>
    <t>chr12_68843727</t>
  </si>
  <si>
    <t>chr2_206123016</t>
  </si>
  <si>
    <t>chr7_74880742</t>
  </si>
  <si>
    <t>chr17_81560955</t>
  </si>
  <si>
    <t>chr16_75599219</t>
  </si>
  <si>
    <t>ADAT1</t>
  </si>
  <si>
    <t>chr16_70248638</t>
  </si>
  <si>
    <t>chr15_42532359</t>
  </si>
  <si>
    <t>SNAP23</t>
  </si>
  <si>
    <t>chr5_157478492</t>
  </si>
  <si>
    <t>chr12_68843726</t>
  </si>
  <si>
    <t>chr11_16756922</t>
  </si>
  <si>
    <t>chr6_159679900</t>
  </si>
  <si>
    <t>chr12_68843297</t>
  </si>
  <si>
    <t>chr2_206123002</t>
  </si>
  <si>
    <t>chr7_74881278</t>
  </si>
  <si>
    <t>chr16_74622407</t>
  </si>
  <si>
    <t>RFWD3</t>
  </si>
  <si>
    <t>chr7_74231862</t>
  </si>
  <si>
    <t>chr19_57863081</t>
  </si>
  <si>
    <t>chr11_16756919</t>
  </si>
  <si>
    <t>chr11_16756921</t>
  </si>
  <si>
    <t>chr1_214350857</t>
  </si>
  <si>
    <t>chr12_113391109</t>
  </si>
  <si>
    <t>chr5_43574171</t>
  </si>
  <si>
    <t>NNT-AS1</t>
  </si>
  <si>
    <t>chr17_75890138</t>
  </si>
  <si>
    <t>chr13_52029665</t>
  </si>
  <si>
    <t>UTP14C</t>
  </si>
  <si>
    <t>chr1_144422147</t>
  </si>
  <si>
    <t>NBPF15</t>
  </si>
  <si>
    <t>chr1_16563077</t>
  </si>
  <si>
    <t>chr10_52450300</t>
  </si>
  <si>
    <t>chr17_59202355</t>
  </si>
  <si>
    <t>chr19_17582092</t>
  </si>
  <si>
    <t>COLGALT1</t>
  </si>
  <si>
    <t>chr10_100232885</t>
  </si>
  <si>
    <t>CWF19L1</t>
  </si>
  <si>
    <t>chr7_74879233</t>
  </si>
  <si>
    <t>chr1_149054792</t>
  </si>
  <si>
    <t>chr8_47977733</t>
  </si>
  <si>
    <t>chr1_45613182</t>
  </si>
  <si>
    <t>NASP</t>
  </si>
  <si>
    <t>chr4_109689108</t>
  </si>
  <si>
    <t>CASP6</t>
  </si>
  <si>
    <t>chr13_82300524</t>
  </si>
  <si>
    <t>chr10_73249083</t>
  </si>
  <si>
    <t>chr6_159679899</t>
  </si>
  <si>
    <t>chr1_143419262</t>
  </si>
  <si>
    <t>chr6_42887427</t>
  </si>
  <si>
    <t>chr2_3544913</t>
  </si>
  <si>
    <t>RNASEH1</t>
  </si>
  <si>
    <t>chr1_16562864</t>
  </si>
  <si>
    <t>chr16_75599220</t>
  </si>
  <si>
    <t>chr19_41260574</t>
  </si>
  <si>
    <t>AXL</t>
  </si>
  <si>
    <t>chr2_189747256</t>
  </si>
  <si>
    <t>chr12_56239764</t>
  </si>
  <si>
    <t>ANKRD52</t>
  </si>
  <si>
    <t>chr22_39019910</t>
  </si>
  <si>
    <t>chr4_56460699</t>
  </si>
  <si>
    <t>chr12_68843772</t>
  </si>
  <si>
    <t>chr5_131159881</t>
  </si>
  <si>
    <t>chr1_212816294</t>
  </si>
  <si>
    <t>TATDN3</t>
  </si>
  <si>
    <t>chr19_12875556</t>
  </si>
  <si>
    <t>DNASE2</t>
  </si>
  <si>
    <t>chr22_39018918</t>
  </si>
  <si>
    <t>chr3_33142759</t>
  </si>
  <si>
    <t>CRTAP</t>
  </si>
  <si>
    <t>chr12_68843267</t>
  </si>
  <si>
    <t>chr1_16563138</t>
  </si>
  <si>
    <t>chr17_59202404</t>
  </si>
  <si>
    <t>chr2_128191705</t>
  </si>
  <si>
    <t>UGGT1</t>
  </si>
  <si>
    <t>chr2_128191735</t>
  </si>
  <si>
    <t>chr7_44801788</t>
  </si>
  <si>
    <t>chr4_109689104</t>
  </si>
  <si>
    <t>chr11_65429495</t>
  </si>
  <si>
    <t>NEAT1</t>
  </si>
  <si>
    <t>chr9_129503328</t>
  </si>
  <si>
    <t>LINC00963</t>
  </si>
  <si>
    <t>chr1_108932002</t>
  </si>
  <si>
    <t>CLCC1</t>
  </si>
  <si>
    <t>chr2_128191710</t>
  </si>
  <si>
    <t>chr17_44799034</t>
  </si>
  <si>
    <t>chr21_45512815</t>
  </si>
  <si>
    <t>COL18A1</t>
  </si>
  <si>
    <t>chr20_3873414</t>
  </si>
  <si>
    <t>chr16_70250750</t>
  </si>
  <si>
    <t>EXOSC6</t>
  </si>
  <si>
    <t>chr7_66153941</t>
  </si>
  <si>
    <t>chr16_46697994</t>
  </si>
  <si>
    <t>ORC6</t>
  </si>
  <si>
    <t>chr19_17582177</t>
  </si>
  <si>
    <t>chr8_97727380</t>
  </si>
  <si>
    <t>chr8_47977712</t>
  </si>
  <si>
    <t>chr11_16756920</t>
  </si>
  <si>
    <t>chr5_40762017</t>
  </si>
  <si>
    <t>PRKAA1</t>
  </si>
  <si>
    <t>chr6_89636948</t>
  </si>
  <si>
    <t>LYRM2</t>
  </si>
  <si>
    <t>chr7_99574502</t>
  </si>
  <si>
    <t>ZNF655</t>
  </si>
  <si>
    <t>chr16_75598215</t>
  </si>
  <si>
    <t>chr17_37614096</t>
  </si>
  <si>
    <t>DDX52</t>
  </si>
  <si>
    <t>chr9_136441103</t>
  </si>
  <si>
    <t>chr15_42567150</t>
  </si>
  <si>
    <t>chr17_44799035</t>
  </si>
  <si>
    <t>chr10_73249087</t>
  </si>
  <si>
    <t>chr13_110898665</t>
  </si>
  <si>
    <t>chr5_131159879</t>
  </si>
  <si>
    <t>chr7_44833624</t>
  </si>
  <si>
    <t>chr7_75371650</t>
  </si>
  <si>
    <t>chr11_62739477</t>
  </si>
  <si>
    <t>chr20_5994643</t>
  </si>
  <si>
    <t>chr16_48353399</t>
  </si>
  <si>
    <t>chr2_128191707</t>
  </si>
  <si>
    <t>chr7_102449600</t>
  </si>
  <si>
    <t>ORAI2</t>
  </si>
  <si>
    <t>chr6_42887421</t>
  </si>
  <si>
    <t>siControl_mock#1_EditingFrequency</t>
    <phoneticPr fontId="1"/>
  </si>
  <si>
    <t>siControl_mock#2_EditingFrequency</t>
  </si>
  <si>
    <t>siControl_mock#3_EditingFrequency</t>
  </si>
  <si>
    <t>siYTHDF1_mock#1_EditingFrequency</t>
    <phoneticPr fontId="1"/>
  </si>
  <si>
    <t>siYTHDF1_mock#2_EditingFrequency</t>
  </si>
  <si>
    <t>siYTHDF1_mock#3_EditingFrequency</t>
  </si>
  <si>
    <t>siControl_IFN#1_EditingFrequency</t>
    <phoneticPr fontId="1"/>
  </si>
  <si>
    <t>siControl_IFN#2_EditingFrequency</t>
  </si>
  <si>
    <t>siControl_IFN#3_EditingFrequency</t>
  </si>
  <si>
    <t>siYTHDF1_IFN#1_EditingFrequency</t>
    <phoneticPr fontId="1"/>
  </si>
  <si>
    <t>siYTHDF1_IFN#2_EditingFrequency</t>
  </si>
  <si>
    <t>siYTHDF1_IFN#3_EditingFrequency</t>
  </si>
  <si>
    <t>IFNB1</t>
  </si>
  <si>
    <t>IFNB1</t>
    <phoneticPr fontId="1"/>
  </si>
  <si>
    <t>IFNα_siCont.</t>
  </si>
  <si>
    <t>IFNα_siCont.</t>
    <phoneticPr fontId="1"/>
  </si>
  <si>
    <t>normalized to IFNα_siCont.</t>
    <phoneticPr fontId="1"/>
  </si>
  <si>
    <t>IFNL1</t>
  </si>
  <si>
    <t>IFNL1</t>
    <phoneticPr fontId="1"/>
  </si>
  <si>
    <t>IFNL3</t>
    <phoneticPr fontId="1"/>
  </si>
  <si>
    <t>Editing level (%)</t>
    <phoneticPr fontId="1"/>
  </si>
  <si>
    <t>IFIT2</t>
  </si>
  <si>
    <t>IFIT2</t>
    <phoneticPr fontId="1"/>
  </si>
  <si>
    <t>IRF1</t>
  </si>
  <si>
    <t>IRF1</t>
    <phoneticPr fontId="1"/>
  </si>
  <si>
    <t>RSAD2</t>
  </si>
  <si>
    <t>RSAD2</t>
    <phoneticPr fontId="1"/>
  </si>
  <si>
    <t>GBP2</t>
  </si>
  <si>
    <t>GBP2</t>
    <phoneticPr fontId="1"/>
  </si>
  <si>
    <t>normalized to mock_siCont.</t>
    <phoneticPr fontId="1"/>
  </si>
  <si>
    <t>normalized to mock</t>
    <phoneticPr fontId="1"/>
  </si>
  <si>
    <t>Gene_Name</t>
  </si>
  <si>
    <t>IRF8</t>
  </si>
  <si>
    <t>OASL</t>
  </si>
  <si>
    <t>IKBKE</t>
  </si>
  <si>
    <t>IFIT3</t>
  </si>
  <si>
    <t>XAF1</t>
  </si>
  <si>
    <t>IFIT1</t>
  </si>
  <si>
    <t>TREX1</t>
  </si>
  <si>
    <t>STAT2</t>
  </si>
  <si>
    <t>ISG20</t>
  </si>
  <si>
    <t>IRF2</t>
  </si>
  <si>
    <t>IFITM2</t>
  </si>
  <si>
    <t>STAT1</t>
  </si>
  <si>
    <t>ISG15</t>
  </si>
  <si>
    <t>MYD88</t>
  </si>
  <si>
    <t>IFI35</t>
  </si>
  <si>
    <t>BST2</t>
  </si>
  <si>
    <t>SP100</t>
  </si>
  <si>
    <t>IFI6</t>
  </si>
  <si>
    <t>IRF9</t>
  </si>
  <si>
    <t>siControl_mock#1</t>
    <phoneticPr fontId="1"/>
  </si>
  <si>
    <t>siControl_mock#2</t>
    <phoneticPr fontId="1"/>
  </si>
  <si>
    <t>siControl_mock#3</t>
    <phoneticPr fontId="1"/>
  </si>
  <si>
    <t>siYTHDF1_mock#1</t>
    <phoneticPr fontId="1"/>
  </si>
  <si>
    <t>siYTHDF1_mock#2</t>
    <phoneticPr fontId="1"/>
  </si>
  <si>
    <t>siYTHDF1_mock#3</t>
    <phoneticPr fontId="1"/>
  </si>
  <si>
    <t>siControl_IFN#1</t>
    <phoneticPr fontId="1"/>
  </si>
  <si>
    <t>siControl_IFN#2</t>
    <phoneticPr fontId="1"/>
  </si>
  <si>
    <t>siControl_IFN#3</t>
    <phoneticPr fontId="1"/>
  </si>
  <si>
    <t>siYTHDF1_IFN#1</t>
    <phoneticPr fontId="1"/>
  </si>
  <si>
    <t>siYTHDF1_IFN#2</t>
    <phoneticPr fontId="1"/>
  </si>
  <si>
    <t>siYTHDF1_IFN#3</t>
    <phoneticPr fontId="1"/>
  </si>
  <si>
    <t>CXCL11</t>
  </si>
  <si>
    <t>CCL5</t>
  </si>
  <si>
    <t>OLR1</t>
  </si>
  <si>
    <t>DIO2</t>
  </si>
  <si>
    <t>LCN2</t>
  </si>
  <si>
    <t>FABP6</t>
  </si>
  <si>
    <t>TNFSF13B</t>
  </si>
  <si>
    <t>CXCL3</t>
  </si>
  <si>
    <t>CXCL10</t>
  </si>
  <si>
    <t>APOD</t>
  </si>
  <si>
    <t>IDO1</t>
  </si>
  <si>
    <t>CXCL2</t>
  </si>
  <si>
    <t>TGM1</t>
  </si>
  <si>
    <t>TNFSF10</t>
  </si>
  <si>
    <t>SAT1</t>
  </si>
  <si>
    <t>C4A</t>
  </si>
  <si>
    <t>F8</t>
  </si>
  <si>
    <t>CD274</t>
  </si>
  <si>
    <t>C3</t>
  </si>
  <si>
    <t>CD74</t>
  </si>
  <si>
    <t>SOD2</t>
  </si>
  <si>
    <t>JUNB</t>
  </si>
  <si>
    <t>TPMT</t>
  </si>
  <si>
    <t>TRAF1</t>
  </si>
  <si>
    <t>MYC</t>
  </si>
  <si>
    <t>PAX8</t>
  </si>
  <si>
    <t>GBP1</t>
  </si>
  <si>
    <t>CHI3L1</t>
  </si>
  <si>
    <t>CEBPD</t>
  </si>
  <si>
    <t>BAX</t>
  </si>
  <si>
    <t>TNIP1</t>
  </si>
  <si>
    <t>RELB</t>
  </si>
  <si>
    <t>NFKBIE</t>
  </si>
  <si>
    <t>TGM2</t>
  </si>
  <si>
    <t>VCAM1</t>
  </si>
  <si>
    <t>HIF1A</t>
  </si>
  <si>
    <t>CREB3</t>
  </si>
  <si>
    <t>TICAM1</t>
  </si>
  <si>
    <t>NFKBIZ</t>
  </si>
  <si>
    <t>CCL5</t>
    <phoneticPr fontId="1"/>
  </si>
  <si>
    <t>CXCL11</t>
    <phoneticPr fontId="1"/>
  </si>
  <si>
    <t>TRAF1</t>
    <phoneticPr fontId="1"/>
  </si>
  <si>
    <t>TNFSF10</t>
    <phoneticPr fontId="1"/>
  </si>
  <si>
    <t>CD274</t>
    <phoneticPr fontId="1"/>
  </si>
  <si>
    <t>TNFSF13B</t>
    <phoneticPr fontId="1"/>
  </si>
  <si>
    <t>JUNB</t>
    <phoneticPr fontId="1"/>
  </si>
  <si>
    <t>mock_siMETTL3</t>
  </si>
  <si>
    <t>IFNα_siMETTL3</t>
  </si>
  <si>
    <t>mock_siYTHDF1</t>
  </si>
  <si>
    <t>IFNα_siYTHDF1</t>
  </si>
  <si>
    <t>mock_siCont.</t>
  </si>
  <si>
    <t>mock_siCont.</t>
    <phoneticPr fontId="1"/>
  </si>
  <si>
    <t>normalized to mock_siCont.</t>
    <phoneticPr fontId="1"/>
  </si>
  <si>
    <t>IFNB1</t>
    <phoneticPr fontId="1"/>
  </si>
  <si>
    <t>IFNL3</t>
    <phoneticPr fontId="1"/>
  </si>
  <si>
    <t>TRAF1</t>
    <phoneticPr fontId="1"/>
  </si>
  <si>
    <t>CXCL11</t>
    <phoneticPr fontId="1"/>
  </si>
  <si>
    <t>CCL5</t>
    <phoneticPr fontId="1"/>
  </si>
  <si>
    <t>IFNB1</t>
    <phoneticPr fontId="1"/>
  </si>
  <si>
    <t>mock_siCont.</t>
    <phoneticPr fontId="1"/>
  </si>
  <si>
    <t>BX795_siCont.</t>
    <phoneticPr fontId="1"/>
  </si>
  <si>
    <t>BX795_siYTHDF1</t>
    <phoneticPr fontId="1"/>
  </si>
  <si>
    <t>DMSO_siCont.</t>
    <phoneticPr fontId="1"/>
  </si>
  <si>
    <t>DMSO_siYTHDF1</t>
    <phoneticPr fontId="1"/>
  </si>
  <si>
    <t>normalized to siCont.</t>
    <phoneticPr fontId="1"/>
  </si>
  <si>
    <t>IFNL3</t>
    <phoneticPr fontId="1"/>
  </si>
  <si>
    <t>CXCL11</t>
    <phoneticPr fontId="1"/>
  </si>
  <si>
    <t>CCL5</t>
    <phoneticPr fontId="1"/>
  </si>
  <si>
    <t>siCont._siCont.</t>
    <phoneticPr fontId="1"/>
  </si>
  <si>
    <t>siCont._siMDA5</t>
    <phoneticPr fontId="1"/>
  </si>
  <si>
    <t>siYTHDF1_siCont.</t>
    <phoneticPr fontId="1"/>
  </si>
  <si>
    <t>siYTHDF1_siMDA5</t>
    <phoneticPr fontId="1"/>
  </si>
  <si>
    <t>MDA5</t>
    <phoneticPr fontId="1"/>
  </si>
  <si>
    <t>normalized to siCont._siCont.</t>
    <phoneticPr fontId="1"/>
  </si>
  <si>
    <t>VSV genomic RNA</t>
    <phoneticPr fontId="1"/>
  </si>
  <si>
    <t>12hpi_siCont.</t>
    <phoneticPr fontId="1"/>
  </si>
  <si>
    <t>12hpi_siYTHDF1</t>
    <phoneticPr fontId="1"/>
  </si>
  <si>
    <t>20hpi_siCont.</t>
    <phoneticPr fontId="1"/>
  </si>
  <si>
    <t>20hpi_siYTHDF1</t>
    <phoneticPr fontId="1"/>
  </si>
  <si>
    <t>VSV antigenomic RNA</t>
    <phoneticPr fontId="1"/>
  </si>
  <si>
    <t>viral titer</t>
    <phoneticPr fontId="1"/>
  </si>
  <si>
    <t>24hpi_siCont.</t>
    <phoneticPr fontId="1"/>
  </si>
  <si>
    <t>24hpi_siYTHDF1</t>
    <phoneticPr fontId="1"/>
  </si>
  <si>
    <t>IFNB1</t>
    <phoneticPr fontId="1"/>
  </si>
  <si>
    <t>4hpi_siYTHDF1</t>
    <phoneticPr fontId="1"/>
  </si>
  <si>
    <t>8hpi_siCont.</t>
    <phoneticPr fontId="1"/>
  </si>
  <si>
    <t>8hpi_siYTHDF1</t>
    <phoneticPr fontId="1"/>
  </si>
  <si>
    <t>4hpi_siCont.</t>
    <phoneticPr fontId="1"/>
  </si>
  <si>
    <t>normalized to 4hpi_siCont.</t>
    <phoneticPr fontId="1"/>
  </si>
  <si>
    <t>IFNL1</t>
    <phoneticPr fontId="1"/>
  </si>
  <si>
    <t>CXCL11</t>
    <phoneticPr fontId="1"/>
  </si>
  <si>
    <t>12hpi VSV genomic RNA</t>
    <phoneticPr fontId="1"/>
  </si>
  <si>
    <t>Control_siCont.</t>
    <phoneticPr fontId="1"/>
  </si>
  <si>
    <t>ADAR1p150_siCont.</t>
    <phoneticPr fontId="1"/>
  </si>
  <si>
    <t>ADAR1p150mut_siCont.</t>
    <phoneticPr fontId="1"/>
  </si>
  <si>
    <t>Control_siYTHDF1</t>
  </si>
  <si>
    <t>ADAR1p150_siYTHDF1</t>
  </si>
  <si>
    <t>ADAR1p150mut_siYTHDF1</t>
  </si>
  <si>
    <t>20hpi VSV genomic RNA</t>
    <phoneticPr fontId="1"/>
  </si>
  <si>
    <t>12hpi VSV antigenomic RNA</t>
    <phoneticPr fontId="1"/>
  </si>
  <si>
    <t>20hpi VSV antigenomic RNA</t>
    <phoneticPr fontId="1"/>
  </si>
  <si>
    <t>12hpi Viral titer</t>
    <phoneticPr fontId="1"/>
  </si>
  <si>
    <t>20hpi Viral titer</t>
    <phoneticPr fontId="1"/>
  </si>
  <si>
    <t>24hpi Viral titer</t>
    <phoneticPr fontId="1"/>
  </si>
  <si>
    <t>normalized to siCont.</t>
    <phoneticPr fontId="1"/>
  </si>
  <si>
    <t>IFIT2</t>
    <phoneticPr fontId="1"/>
  </si>
  <si>
    <t>siCont.</t>
    <phoneticPr fontId="1"/>
  </si>
  <si>
    <t>siMETTL3</t>
    <phoneticPr fontId="1"/>
  </si>
  <si>
    <t>siMETTL14</t>
    <phoneticPr fontId="1"/>
  </si>
  <si>
    <t>siYTHDF1</t>
    <phoneticPr fontId="1"/>
  </si>
  <si>
    <t>siYTHDF2</t>
    <phoneticPr fontId="1"/>
  </si>
  <si>
    <t>normalized to siCont.</t>
    <phoneticPr fontId="1"/>
  </si>
  <si>
    <t>ADAR1p110</t>
    <phoneticPr fontId="1"/>
  </si>
  <si>
    <t>ADAR2</t>
    <phoneticPr fontId="1"/>
  </si>
  <si>
    <t>ADAR2</t>
    <phoneticPr fontId="1"/>
  </si>
  <si>
    <t>CHX0hr_siCont.</t>
    <phoneticPr fontId="1"/>
  </si>
  <si>
    <t>CHX12hr_siCont.</t>
    <phoneticPr fontId="1"/>
  </si>
  <si>
    <t>CHX24hr_siCont.</t>
    <phoneticPr fontId="1"/>
  </si>
  <si>
    <t>CHX0hr_siYTHDF1</t>
  </si>
  <si>
    <t>CHX12hr_siYTHDF1</t>
  </si>
  <si>
    <t>CHX24hr_siYTHDF1</t>
  </si>
  <si>
    <t>normalized to 0hr</t>
    <phoneticPr fontId="1"/>
  </si>
  <si>
    <t>siYTHDF1</t>
    <phoneticPr fontId="1"/>
  </si>
  <si>
    <t>siMETTL3</t>
    <phoneticPr fontId="1"/>
  </si>
  <si>
    <t>siCont.</t>
    <phoneticPr fontId="1"/>
  </si>
  <si>
    <t>IFN0hr_siCont.</t>
    <phoneticPr fontId="1"/>
  </si>
  <si>
    <t>IFN3hrhr_siCont.</t>
    <phoneticPr fontId="1"/>
  </si>
  <si>
    <t>IFN6hr_siCont.</t>
    <phoneticPr fontId="1"/>
  </si>
  <si>
    <t>IFN12hrhr_siCont.</t>
    <phoneticPr fontId="1"/>
  </si>
  <si>
    <t>IFN24hr_siCont.</t>
    <phoneticPr fontId="1"/>
  </si>
  <si>
    <t>IFN36hrhr_siCont.</t>
    <phoneticPr fontId="1"/>
  </si>
  <si>
    <t>IFN0hr_siYTHDF1</t>
  </si>
  <si>
    <t>IFN3hrhr_siYTHDF1</t>
  </si>
  <si>
    <t>IFN6hr_siYTHDF1</t>
  </si>
  <si>
    <t>IFN12hrhr_siYTHDF1</t>
  </si>
  <si>
    <t>IFN24hr_siYTHDF1</t>
  </si>
  <si>
    <t>IFN36hrhr_siYTHDF1</t>
  </si>
  <si>
    <t>actD0hr_siCont.</t>
    <phoneticPr fontId="1"/>
  </si>
  <si>
    <t>actD4hr_siCont.</t>
    <phoneticPr fontId="1"/>
  </si>
  <si>
    <t>actD8hr_siCont.</t>
    <phoneticPr fontId="1"/>
  </si>
  <si>
    <t>actD0hr_siYTHDF1</t>
  </si>
  <si>
    <t>actD4hr_siYTHDF1</t>
  </si>
  <si>
    <t>actD8hr_siYTHDF1</t>
  </si>
  <si>
    <t>ADAR1p150</t>
    <phoneticPr fontId="1"/>
  </si>
  <si>
    <t>mock_siYTHDF1</t>
    <phoneticPr fontId="1"/>
  </si>
  <si>
    <t>IFNα_siCont.</t>
    <phoneticPr fontId="1"/>
  </si>
  <si>
    <t>IFNα_siYTHDF1</t>
    <phoneticPr fontId="1"/>
  </si>
  <si>
    <t>p-TBK1</t>
    <phoneticPr fontId="1"/>
  </si>
  <si>
    <t>TBK1</t>
    <phoneticPr fontId="1"/>
  </si>
  <si>
    <t>p-STAT1</t>
    <phoneticPr fontId="1"/>
  </si>
  <si>
    <t>STAT1</t>
    <phoneticPr fontId="1"/>
  </si>
  <si>
    <t>p-IκBα</t>
    <phoneticPr fontId="1"/>
  </si>
  <si>
    <t>IκBα</t>
    <phoneticPr fontId="1"/>
  </si>
  <si>
    <t>p-NFκB p65</t>
    <phoneticPr fontId="1"/>
  </si>
  <si>
    <t>NFκB p65</t>
    <phoneticPr fontId="1"/>
  </si>
  <si>
    <t>Control</t>
    <phoneticPr fontId="1"/>
  </si>
  <si>
    <t>ADAR1p150</t>
    <phoneticPr fontId="1"/>
  </si>
  <si>
    <t>ADAR1p150mut</t>
    <phoneticPr fontId="1"/>
  </si>
  <si>
    <t>mock</t>
    <phoneticPr fontId="1"/>
  </si>
  <si>
    <t>BX795</t>
    <phoneticPr fontId="1"/>
  </si>
  <si>
    <t>shCont.</t>
    <phoneticPr fontId="1"/>
  </si>
  <si>
    <t>shYTHDF1</t>
    <phoneticPr fontId="1"/>
  </si>
  <si>
    <t>shMDA5</t>
    <phoneticPr fontId="1"/>
  </si>
  <si>
    <t>shCont._mock</t>
    <phoneticPr fontId="1"/>
  </si>
  <si>
    <t>shYTHDF1_mock</t>
    <phoneticPr fontId="1"/>
  </si>
  <si>
    <t>shCont._IFNα</t>
  </si>
  <si>
    <t>shCont._IFNα</t>
    <phoneticPr fontId="1"/>
  </si>
  <si>
    <t>shYTHDF1_IFNα</t>
  </si>
  <si>
    <t>shYTHDF1_IFNα</t>
    <phoneticPr fontId="1"/>
  </si>
  <si>
    <t>24hr</t>
    <phoneticPr fontId="1"/>
  </si>
  <si>
    <t>24hr</t>
    <phoneticPr fontId="1"/>
  </si>
  <si>
    <t>24hr</t>
    <phoneticPr fontId="1"/>
  </si>
  <si>
    <t>48hr</t>
  </si>
  <si>
    <t>72hr</t>
  </si>
  <si>
    <t>96hr</t>
  </si>
  <si>
    <t>120hr</t>
  </si>
  <si>
    <t>normalized to 24 hr</t>
    <phoneticPr fontId="1"/>
  </si>
  <si>
    <t>shYTHDF1_IFNα</t>
    <phoneticPr fontId="1"/>
  </si>
  <si>
    <t>shYTHDF1_IFNα</t>
    <phoneticPr fontId="1"/>
  </si>
  <si>
    <t>Control OE</t>
    <phoneticPr fontId="1"/>
  </si>
  <si>
    <t>ADAR1p150 OE</t>
    <phoneticPr fontId="1"/>
  </si>
  <si>
    <t>ADAR1p150mut OE</t>
    <phoneticPr fontId="1"/>
  </si>
  <si>
    <t>shMDA5</t>
    <phoneticPr fontId="1"/>
  </si>
  <si>
    <t>Cell apoptosis (%)</t>
    <phoneticPr fontId="1"/>
  </si>
  <si>
    <t>shMDA5_shCont._IFNα</t>
    <phoneticPr fontId="1"/>
  </si>
  <si>
    <t>shMDA5_shYTHDF1_IFNα</t>
    <phoneticPr fontId="1"/>
  </si>
  <si>
    <t>LN229</t>
    <phoneticPr fontId="1"/>
  </si>
  <si>
    <t>HeLa</t>
    <phoneticPr fontId="1"/>
  </si>
  <si>
    <t>HEK293T</t>
    <phoneticPr fontId="1"/>
  </si>
  <si>
    <t>ADAR1p150 proteain expression levels</t>
    <phoneticPr fontId="1"/>
  </si>
  <si>
    <t>ADAR1p150 mRNA expression levels</t>
    <phoneticPr fontId="1"/>
  </si>
  <si>
    <t>IFNα</t>
    <phoneticPr fontId="1"/>
  </si>
  <si>
    <t>normalized to mock</t>
    <phoneticPr fontId="1"/>
  </si>
  <si>
    <t>IFNα_siCont.</t>
    <phoneticPr fontId="1"/>
  </si>
  <si>
    <t>normalized to IFNα_siCont.</t>
    <phoneticPr fontId="1"/>
  </si>
  <si>
    <t>YTHDF1</t>
    <phoneticPr fontId="1"/>
  </si>
  <si>
    <t>shCont.</t>
    <phoneticPr fontId="1"/>
  </si>
  <si>
    <t>12hpi_siYTHDF1</t>
    <phoneticPr fontId="1"/>
  </si>
  <si>
    <t>20hpi_siCont.</t>
    <phoneticPr fontId="1"/>
  </si>
  <si>
    <t>20hpi_siYTHDF1</t>
    <phoneticPr fontId="1"/>
  </si>
  <si>
    <t>12hpi_siCont.</t>
    <phoneticPr fontId="1"/>
  </si>
  <si>
    <t>normalized to 12hpi_siCont.</t>
    <phoneticPr fontId="1"/>
  </si>
  <si>
    <t>EIF2AK2</t>
    <phoneticPr fontId="1"/>
  </si>
  <si>
    <t>mock</t>
    <phoneticPr fontId="1"/>
  </si>
  <si>
    <t>TNKS</t>
    <phoneticPr fontId="1"/>
  </si>
  <si>
    <t>PSMB2</t>
    <phoneticPr fontId="1"/>
  </si>
  <si>
    <t>RSAD2</t>
    <phoneticPr fontId="1"/>
  </si>
  <si>
    <t>STAT1</t>
    <phoneticPr fontId="1"/>
  </si>
  <si>
    <t>CFLAR</t>
    <phoneticPr fontId="1"/>
  </si>
  <si>
    <t>ZC3HAV1</t>
    <phoneticPr fontId="1"/>
  </si>
  <si>
    <t>TRIM56</t>
    <phoneticPr fontId="1"/>
  </si>
  <si>
    <t>IFI44L</t>
    <phoneticPr fontId="1"/>
  </si>
  <si>
    <t>CD74</t>
    <phoneticPr fontId="1"/>
  </si>
  <si>
    <t>TAP1</t>
    <phoneticPr fontId="1"/>
  </si>
  <si>
    <t>dsRNA positive cells (%)</t>
    <phoneticPr fontId="1"/>
  </si>
  <si>
    <t>mock_m6A-IP</t>
    <phoneticPr fontId="1"/>
  </si>
  <si>
    <t>IFNα_m6A-IP</t>
    <phoneticPr fontId="1"/>
  </si>
  <si>
    <t>IFNB1 (pg/ml)</t>
    <phoneticPr fontId="1"/>
  </si>
  <si>
    <t>Control_siYDF1_IFN</t>
  </si>
  <si>
    <t>normalized to siCont.</t>
    <phoneticPr fontId="1"/>
  </si>
  <si>
    <t>Control_siCont._IFN</t>
  </si>
  <si>
    <t>ADAR1p150_siCont._IFN</t>
  </si>
  <si>
    <t>ADAR1p150_siYDF1_IFN</t>
  </si>
  <si>
    <t>ADAR1p150mut_siCont._IFN</t>
  </si>
  <si>
    <t>ADAR1p150mut_siYDF1_IFN</t>
  </si>
  <si>
    <t>12hpi</t>
    <phoneticPr fontId="1"/>
  </si>
  <si>
    <t>20hpi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</si>
</sst>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>
      <alignment vertical="center"/>
    </xf>
  </cellXfs>
  <cellStyles count="3">
    <cellStyle name="Normal" xfId="0" builtinId="0"/>
    <cellStyle name="Normal 2" xfId="2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queryTables/queryTable1.xml><?xml version="1.0" encoding="utf-8"?>
<queryTable xmlns="http://schemas.openxmlformats.org/spreadsheetml/2006/main" name="allread5n3_genename2_1" connectionId="1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llread5n3_genename2_2" connectionId="2" autoFormatId="20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allread5n3_genename2_2" connectionId="3" autoFormatId="20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allread5n3_genename2_1" connectionId="5" autoFormatId="20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allread5n3_genename2_2" connectionId="4" autoFormatId="20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allread5n3_genename2_1" connectionId="6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1" sqref="G1"/>
    </sheetView>
  </sheetViews>
  <sheetFormatPr defaultRowHeight="14.25" x14ac:dyDescent="0.4"/>
  <cols>
    <col min="1" max="1" width="15" style="1" customWidth="1"/>
    <col min="2" max="12" width="9" style="1"/>
    <col min="13" max="13" width="13.75" style="1" customWidth="1"/>
    <col min="14" max="16384" width="9" style="1"/>
  </cols>
  <sheetData>
    <row r="1" spans="1:11" x14ac:dyDescent="0.4">
      <c r="G1" s="1" t="s">
        <v>12</v>
      </c>
    </row>
    <row r="2" spans="1:11" x14ac:dyDescent="0.2">
      <c r="A2" s="2" t="s">
        <v>9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2"/>
      <c r="J2" s="2"/>
      <c r="K2" s="2"/>
    </row>
    <row r="3" spans="1:11" x14ac:dyDescent="0.2">
      <c r="A3" s="2" t="s">
        <v>0</v>
      </c>
      <c r="B3" s="1">
        <v>1.436587037672687E-3</v>
      </c>
      <c r="C3" s="1">
        <v>1.08457636733816E-3</v>
      </c>
      <c r="D3" s="1">
        <v>1.3190535733453702E-3</v>
      </c>
      <c r="E3" s="2">
        <f>AVERAGE(B3:D3)</f>
        <v>1.2800723261187389E-3</v>
      </c>
      <c r="F3" s="2">
        <f>STDEV(B3:D3)/SQRT(3)</f>
        <v>1.0346904727799612E-4</v>
      </c>
      <c r="G3" s="2">
        <f>E3/$E$3</f>
        <v>1</v>
      </c>
      <c r="H3" s="2">
        <f>F3/$E$3</f>
        <v>8.0830625869181064E-2</v>
      </c>
      <c r="I3" s="2"/>
      <c r="J3" s="2"/>
      <c r="K3" s="2"/>
    </row>
    <row r="4" spans="1:11" x14ac:dyDescent="0.2">
      <c r="A4" s="2" t="s">
        <v>1</v>
      </c>
      <c r="B4" s="1">
        <v>8.6523957025642204E-5</v>
      </c>
      <c r="C4" s="1">
        <v>8.3313783568025534E-5</v>
      </c>
      <c r="D4" s="1">
        <v>8.8739577763402271E-5</v>
      </c>
      <c r="E4" s="2">
        <f t="shared" ref="E4:E9" si="0">AVERAGE(B4:D4)</f>
        <v>8.619243945235667E-5</v>
      </c>
      <c r="F4" s="2">
        <f t="shared" ref="F4:F9" si="1">STDEV(B4:D4)/SQRT(3)</f>
        <v>1.5750384745241221E-6</v>
      </c>
      <c r="G4" s="2">
        <f t="shared" ref="G4:H9" si="2">E4/$E$3</f>
        <v>6.7334038627096679E-2</v>
      </c>
      <c r="H4" s="2">
        <f t="shared" si="2"/>
        <v>1.2304292830856982E-3</v>
      </c>
      <c r="I4" s="2"/>
      <c r="J4" s="2"/>
      <c r="K4" s="2"/>
    </row>
    <row r="5" spans="1:11" x14ac:dyDescent="0.2">
      <c r="A5" s="2" t="s">
        <v>2</v>
      </c>
      <c r="B5" s="1">
        <v>2.0798311931535189E-2</v>
      </c>
      <c r="C5" s="1">
        <v>1.7118201692023896E-2</v>
      </c>
      <c r="D5" s="1">
        <v>2.4991462158716879E-2</v>
      </c>
      <c r="E5" s="2">
        <f t="shared" si="0"/>
        <v>2.0969325260758658E-2</v>
      </c>
      <c r="F5" s="2">
        <f t="shared" si="1"/>
        <v>2.2744224001693797E-3</v>
      </c>
      <c r="G5" s="2">
        <f t="shared" si="2"/>
        <v>16.381359734835446</v>
      </c>
      <c r="H5" s="2">
        <f t="shared" si="2"/>
        <v>1.7767921028849782</v>
      </c>
      <c r="I5" s="2"/>
      <c r="J5" s="2"/>
      <c r="K5" s="2"/>
    </row>
    <row r="6" spans="1:11" x14ac:dyDescent="0.2">
      <c r="A6" s="2" t="s">
        <v>3</v>
      </c>
      <c r="B6" s="1">
        <v>2.6648709995609653E-2</v>
      </c>
      <c r="C6" s="1">
        <v>3.6927079753326104E-2</v>
      </c>
      <c r="D6" s="1">
        <v>4.2961599492086507E-2</v>
      </c>
      <c r="E6" s="2">
        <f t="shared" si="0"/>
        <v>3.5512463080340756E-2</v>
      </c>
      <c r="F6" s="2">
        <f t="shared" si="1"/>
        <v>4.7619479970449881E-3</v>
      </c>
      <c r="G6" s="2">
        <f t="shared" si="2"/>
        <v>27.742544195152483</v>
      </c>
      <c r="H6" s="2">
        <f t="shared" si="2"/>
        <v>3.7200616714240815</v>
      </c>
      <c r="I6" s="2"/>
      <c r="J6" s="2"/>
      <c r="K6" s="2"/>
    </row>
    <row r="7" spans="1:11" x14ac:dyDescent="0.2">
      <c r="A7" s="2" t="s">
        <v>4</v>
      </c>
      <c r="B7" s="1">
        <v>1.0861777159458883E-2</v>
      </c>
      <c r="C7" s="1">
        <v>9.8222551058444584E-3</v>
      </c>
      <c r="D7" s="1">
        <v>1.3543731403050157E-2</v>
      </c>
      <c r="E7" s="2">
        <f t="shared" si="0"/>
        <v>1.1409254556117833E-2</v>
      </c>
      <c r="F7" s="2">
        <f t="shared" si="1"/>
        <v>1.1086245355627707E-3</v>
      </c>
      <c r="G7" s="2">
        <f t="shared" si="2"/>
        <v>8.9129764961886337</v>
      </c>
      <c r="H7" s="2">
        <f t="shared" si="2"/>
        <v>0.86606398165343601</v>
      </c>
      <c r="I7" s="2"/>
      <c r="J7" s="2"/>
      <c r="K7" s="2"/>
    </row>
    <row r="8" spans="1:11" x14ac:dyDescent="0.2">
      <c r="A8" s="2" t="s">
        <v>5</v>
      </c>
      <c r="B8" s="1">
        <v>3.7690554661531352E-2</v>
      </c>
      <c r="C8" s="1">
        <v>2.1937938399030316E-2</v>
      </c>
      <c r="D8" s="1">
        <v>3.585977794420904E-2</v>
      </c>
      <c r="E8" s="2">
        <f t="shared" si="0"/>
        <v>3.1829423668256904E-2</v>
      </c>
      <c r="F8" s="2">
        <f t="shared" si="1"/>
        <v>4.9739000951857723E-3</v>
      </c>
      <c r="G8" s="2">
        <f t="shared" si="2"/>
        <v>24.865332230691799</v>
      </c>
      <c r="H8" s="2">
        <f t="shared" si="2"/>
        <v>3.8856398921355915</v>
      </c>
      <c r="I8" s="2"/>
      <c r="J8" s="2"/>
      <c r="K8" s="2"/>
    </row>
    <row r="9" spans="1:11" x14ac:dyDescent="0.2">
      <c r="A9" s="2" t="s">
        <v>6</v>
      </c>
      <c r="B9" s="1">
        <v>4.932959516924477E-3</v>
      </c>
      <c r="C9" s="1">
        <v>6.4740273233912333E-3</v>
      </c>
      <c r="D9" s="1">
        <v>7.134477628918656E-3</v>
      </c>
      <c r="E9" s="2">
        <f t="shared" si="0"/>
        <v>6.1804881564114554E-3</v>
      </c>
      <c r="F9" s="2">
        <f t="shared" si="1"/>
        <v>6.5225108439235016E-4</v>
      </c>
      <c r="G9" s="2">
        <f t="shared" si="2"/>
        <v>4.828233553920418</v>
      </c>
      <c r="H9" s="2">
        <f t="shared" si="2"/>
        <v>0.50954236810197839</v>
      </c>
      <c r="I9" s="2"/>
      <c r="J9" s="2"/>
      <c r="K9" s="2"/>
    </row>
    <row r="11" spans="1:11" x14ac:dyDescent="0.2">
      <c r="A11" s="2" t="s">
        <v>10</v>
      </c>
      <c r="B11" s="1">
        <v>1</v>
      </c>
      <c r="C11" s="1">
        <v>2</v>
      </c>
      <c r="D11" s="1">
        <v>3</v>
      </c>
      <c r="E11" s="1" t="s">
        <v>7</v>
      </c>
      <c r="F11" s="1" t="s">
        <v>8</v>
      </c>
      <c r="G11" s="1" t="s">
        <v>7</v>
      </c>
      <c r="H11" s="1" t="s">
        <v>8</v>
      </c>
      <c r="J11" s="2"/>
      <c r="K11" s="2"/>
    </row>
    <row r="12" spans="1:11" x14ac:dyDescent="0.2">
      <c r="A12" s="2" t="s">
        <v>0</v>
      </c>
      <c r="B12" s="1">
        <v>1.4363248915672653E-2</v>
      </c>
      <c r="C12" s="1">
        <v>1.5536684060865724E-2</v>
      </c>
      <c r="D12" s="1">
        <v>2.0374157599696605E-2</v>
      </c>
      <c r="E12" s="2">
        <f>AVERAGE(B12:D12)</f>
        <v>1.6758030192078329E-2</v>
      </c>
      <c r="F12" s="2">
        <f>STDEV(B12:D12)/SQRT(3)</f>
        <v>1.839521729607059E-3</v>
      </c>
      <c r="G12" s="2">
        <f>E12/$E$3</f>
        <v>13.091471356848833</v>
      </c>
      <c r="H12" s="2">
        <f>F12/$E$3</f>
        <v>1.437045151335008</v>
      </c>
      <c r="J12" s="2"/>
      <c r="K12" s="2"/>
    </row>
    <row r="13" spans="1:11" x14ac:dyDescent="0.2">
      <c r="A13" s="2" t="s">
        <v>1</v>
      </c>
      <c r="B13" s="1">
        <v>2.5960143485674525E-3</v>
      </c>
      <c r="C13" s="1">
        <v>3.366658601065004E-3</v>
      </c>
      <c r="D13" s="1">
        <v>3.4236178744895401E-3</v>
      </c>
      <c r="E13" s="2">
        <f t="shared" ref="E13:E18" si="3">AVERAGE(B13:D13)</f>
        <v>3.1287636080406657E-3</v>
      </c>
      <c r="F13" s="2">
        <f t="shared" ref="F13:F18" si="4">STDEV(B13:D13)/SQRT(3)</f>
        <v>2.6688163406849206E-4</v>
      </c>
      <c r="G13" s="2">
        <f t="shared" ref="G13:G18" si="5">E13/$E$3</f>
        <v>2.4442084593198548</v>
      </c>
      <c r="H13" s="2">
        <f t="shared" ref="H13:H18" si="6">F13/$E$3</f>
        <v>0.20848949596285252</v>
      </c>
      <c r="J13" s="2"/>
      <c r="K13" s="2"/>
    </row>
    <row r="14" spans="1:11" x14ac:dyDescent="0.2">
      <c r="A14" s="2" t="s">
        <v>2</v>
      </c>
      <c r="B14" s="1">
        <v>0.42373255973961055</v>
      </c>
      <c r="C14" s="1">
        <v>0.65975605064321674</v>
      </c>
      <c r="D14" s="1">
        <v>0.69691870180654847</v>
      </c>
      <c r="E14" s="2">
        <f t="shared" si="3"/>
        <v>0.59346910406312536</v>
      </c>
      <c r="F14" s="2">
        <f t="shared" si="4"/>
        <v>8.554362730898997E-2</v>
      </c>
      <c r="G14" s="2">
        <f t="shared" si="5"/>
        <v>463.62154071603248</v>
      </c>
      <c r="H14" s="2">
        <f t="shared" si="6"/>
        <v>66.827182779869716</v>
      </c>
      <c r="J14" s="2"/>
      <c r="K14" s="2"/>
    </row>
    <row r="15" spans="1:11" x14ac:dyDescent="0.2">
      <c r="A15" s="2" t="s">
        <v>3</v>
      </c>
      <c r="B15" s="1">
        <v>1.3035565403903864</v>
      </c>
      <c r="C15" s="1">
        <v>1.3041305580486011</v>
      </c>
      <c r="D15" s="1">
        <v>1.6569215870753689</v>
      </c>
      <c r="E15" s="2">
        <f t="shared" si="3"/>
        <v>1.4215362285047854</v>
      </c>
      <c r="F15" s="2">
        <f t="shared" si="4"/>
        <v>0.11769279593659521</v>
      </c>
      <c r="G15" s="2">
        <f t="shared" si="5"/>
        <v>1110.512429258567</v>
      </c>
      <c r="H15" s="2">
        <f t="shared" si="6"/>
        <v>91.94230164591346</v>
      </c>
      <c r="J15" s="2"/>
      <c r="K15" s="2"/>
    </row>
    <row r="16" spans="1:11" x14ac:dyDescent="0.2">
      <c r="A16" s="2" t="s">
        <v>4</v>
      </c>
      <c r="B16" s="1">
        <v>0.35395260952315011</v>
      </c>
      <c r="C16" s="1">
        <v>0.3966867421998776</v>
      </c>
      <c r="D16" s="1">
        <v>0.55501978992574252</v>
      </c>
      <c r="E16" s="2">
        <f t="shared" si="3"/>
        <v>0.43521971388292341</v>
      </c>
      <c r="F16" s="2">
        <f t="shared" si="4"/>
        <v>6.1157161447119253E-2</v>
      </c>
      <c r="G16" s="2">
        <f t="shared" si="5"/>
        <v>339.99619006102364</v>
      </c>
      <c r="H16" s="2">
        <f t="shared" si="6"/>
        <v>47.776332789375793</v>
      </c>
      <c r="J16" s="2"/>
      <c r="K16" s="2"/>
    </row>
    <row r="17" spans="1:11" x14ac:dyDescent="0.2">
      <c r="A17" s="2" t="s">
        <v>5</v>
      </c>
      <c r="B17" s="1">
        <v>0.38172571855756809</v>
      </c>
      <c r="C17" s="1">
        <v>0.48804406460572841</v>
      </c>
      <c r="D17" s="1">
        <v>0.50198081094342251</v>
      </c>
      <c r="E17" s="2">
        <f t="shared" si="3"/>
        <v>0.45725019803557299</v>
      </c>
      <c r="F17" s="2">
        <f t="shared" si="4"/>
        <v>3.7975950613241091E-2</v>
      </c>
      <c r="G17" s="2">
        <f t="shared" si="5"/>
        <v>357.20653333861594</v>
      </c>
      <c r="H17" s="2">
        <f t="shared" si="6"/>
        <v>29.667035087295886</v>
      </c>
      <c r="J17" s="2"/>
      <c r="K17" s="2"/>
    </row>
    <row r="18" spans="1:11" x14ac:dyDescent="0.2">
      <c r="A18" s="2" t="s">
        <v>6</v>
      </c>
      <c r="B18" s="1">
        <v>0.16560412922014808</v>
      </c>
      <c r="C18" s="1">
        <v>0.26977992316071664</v>
      </c>
      <c r="D18" s="1">
        <v>0.26982165664270713</v>
      </c>
      <c r="E18" s="2">
        <f t="shared" si="3"/>
        <v>0.23506856967452397</v>
      </c>
      <c r="F18" s="2">
        <f t="shared" si="4"/>
        <v>3.4732222316606401E-2</v>
      </c>
      <c r="G18" s="2">
        <f t="shared" si="5"/>
        <v>183.63694369306998</v>
      </c>
      <c r="H18" s="2">
        <f t="shared" si="6"/>
        <v>27.133015539767754</v>
      </c>
      <c r="J18" s="2"/>
      <c r="K18" s="2"/>
    </row>
    <row r="20" spans="1:11" x14ac:dyDescent="0.2">
      <c r="A20" s="2" t="s">
        <v>11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  <c r="J20" s="2"/>
      <c r="K20" s="2"/>
    </row>
    <row r="21" spans="1:11" x14ac:dyDescent="0.2">
      <c r="A21" s="2" t="s">
        <v>0</v>
      </c>
      <c r="B21" s="1">
        <v>1.3368149163212245E-2</v>
      </c>
      <c r="C21" s="1">
        <v>1.7256150506195354E-2</v>
      </c>
      <c r="D21" s="1">
        <v>2.5637722727016886E-2</v>
      </c>
      <c r="E21" s="2">
        <f>AVERAGE(B21:D21)</f>
        <v>1.8754007465474828E-2</v>
      </c>
      <c r="F21" s="2">
        <f>STDEV(B21:D21)/SQRT(3)</f>
        <v>3.6202343599206319E-3</v>
      </c>
      <c r="G21" s="2">
        <f>E21/$E$3</f>
        <v>14.650740495529794</v>
      </c>
      <c r="H21" s="2">
        <f>F21/$E$3</f>
        <v>2.828148289790323</v>
      </c>
      <c r="J21" s="2"/>
      <c r="K21" s="2"/>
    </row>
    <row r="22" spans="1:11" x14ac:dyDescent="0.2">
      <c r="A22" s="2" t="s">
        <v>1</v>
      </c>
      <c r="B22" s="1">
        <v>1.5358741108937638E-3</v>
      </c>
      <c r="C22" s="1">
        <v>1.8328681395893092E-3</v>
      </c>
      <c r="D22" s="1">
        <v>2.7969190283657955E-3</v>
      </c>
      <c r="E22" s="2">
        <f t="shared" ref="E22:E27" si="7">AVERAGE(B22:D22)</f>
        <v>2.0552204262829564E-3</v>
      </c>
      <c r="F22" s="2">
        <f t="shared" ref="F22:F27" si="8">STDEV(B22:D22)/SQRT(3)</f>
        <v>3.8063060637094127E-4</v>
      </c>
      <c r="G22" s="2">
        <f t="shared" ref="G22:G27" si="9">E22/$E$3</f>
        <v>1.6055502367702268</v>
      </c>
      <c r="H22" s="2">
        <f t="shared" ref="H22:H27" si="10">F22/$E$3</f>
        <v>0.29735085948232126</v>
      </c>
      <c r="J22" s="2"/>
      <c r="K22" s="2"/>
    </row>
    <row r="23" spans="1:11" x14ac:dyDescent="0.2">
      <c r="A23" s="2" t="s">
        <v>2</v>
      </c>
      <c r="B23" s="1">
        <v>0.31821866557832246</v>
      </c>
      <c r="C23" s="1">
        <v>0.46949223641781507</v>
      </c>
      <c r="D23" s="1">
        <v>0.52838994404939765</v>
      </c>
      <c r="E23" s="2">
        <f t="shared" si="7"/>
        <v>0.43870028201517836</v>
      </c>
      <c r="F23" s="2">
        <f t="shared" si="8"/>
        <v>6.2594195459036508E-2</v>
      </c>
      <c r="G23" s="2">
        <f t="shared" si="9"/>
        <v>342.71523027557799</v>
      </c>
      <c r="H23" s="2">
        <f t="shared" si="10"/>
        <v>48.898952177824285</v>
      </c>
      <c r="J23" s="2"/>
      <c r="K23" s="2"/>
    </row>
    <row r="24" spans="1:11" x14ac:dyDescent="0.2">
      <c r="A24" s="2" t="s">
        <v>3</v>
      </c>
      <c r="B24" s="1">
        <v>0.75302714515615732</v>
      </c>
      <c r="C24" s="1">
        <v>1.1033516204768827</v>
      </c>
      <c r="D24" s="1">
        <v>1.5661327461043641</v>
      </c>
      <c r="E24" s="2">
        <f t="shared" si="7"/>
        <v>1.1408371705791347</v>
      </c>
      <c r="F24" s="2">
        <f t="shared" si="8"/>
        <v>0.23547048960410255</v>
      </c>
      <c r="G24" s="2">
        <f t="shared" si="9"/>
        <v>891.22868083417279</v>
      </c>
      <c r="H24" s="2">
        <f t="shared" si="10"/>
        <v>183.95092589655783</v>
      </c>
      <c r="J24" s="2"/>
      <c r="K24" s="2"/>
    </row>
    <row r="25" spans="1:11" x14ac:dyDescent="0.2">
      <c r="A25" s="2" t="s">
        <v>4</v>
      </c>
      <c r="B25" s="1">
        <v>0.2065729215371459</v>
      </c>
      <c r="C25" s="1">
        <v>0.25626470819136815</v>
      </c>
      <c r="D25" s="1">
        <v>0.36270685566280703</v>
      </c>
      <c r="E25" s="2">
        <f t="shared" si="7"/>
        <v>0.27518149513044038</v>
      </c>
      <c r="F25" s="2">
        <f t="shared" si="8"/>
        <v>4.6053718516035694E-2</v>
      </c>
      <c r="G25" s="2">
        <f t="shared" si="9"/>
        <v>214.97339604615019</v>
      </c>
      <c r="H25" s="2">
        <f t="shared" si="10"/>
        <v>35.977434693611031</v>
      </c>
      <c r="J25" s="2"/>
      <c r="K25" s="2"/>
    </row>
    <row r="26" spans="1:11" x14ac:dyDescent="0.2">
      <c r="A26" s="2" t="s">
        <v>5</v>
      </c>
      <c r="B26" s="1">
        <v>0.30664811648314044</v>
      </c>
      <c r="C26" s="1">
        <v>0.43862824989291882</v>
      </c>
      <c r="D26" s="1">
        <v>0.41742942064561461</v>
      </c>
      <c r="E26" s="2">
        <f t="shared" si="7"/>
        <v>0.38756859567389129</v>
      </c>
      <c r="F26" s="2">
        <f t="shared" si="8"/>
        <v>4.0920412814428084E-2</v>
      </c>
      <c r="G26" s="2">
        <f t="shared" si="9"/>
        <v>302.77085736946134</v>
      </c>
      <c r="H26" s="2">
        <f t="shared" si="10"/>
        <v>31.967266207919195</v>
      </c>
      <c r="J26" s="2"/>
      <c r="K26" s="2"/>
    </row>
    <row r="27" spans="1:11" x14ac:dyDescent="0.2">
      <c r="A27" s="2" t="s">
        <v>6</v>
      </c>
      <c r="B27" s="1">
        <v>0.12373994719994597</v>
      </c>
      <c r="C27" s="1">
        <v>0.2241547046979695</v>
      </c>
      <c r="D27" s="1">
        <v>0.23040917217588081</v>
      </c>
      <c r="E27" s="2">
        <f t="shared" si="7"/>
        <v>0.1927679413579321</v>
      </c>
      <c r="F27" s="2">
        <f t="shared" si="8"/>
        <v>3.456119005456975E-2</v>
      </c>
      <c r="G27" s="2">
        <f t="shared" si="9"/>
        <v>150.59144504937217</v>
      </c>
      <c r="H27" s="2">
        <f t="shared" si="10"/>
        <v>26.999404134734704</v>
      </c>
      <c r="J27" s="2"/>
      <c r="K27" s="2"/>
    </row>
    <row r="28" spans="1:11" x14ac:dyDescent="0.2">
      <c r="A28" s="2"/>
    </row>
    <row r="29" spans="1:11" x14ac:dyDescent="0.2">
      <c r="A29" s="2"/>
    </row>
    <row r="30" spans="1:11" x14ac:dyDescent="0.2">
      <c r="A30" s="2"/>
    </row>
    <row r="31" spans="1:11" x14ac:dyDescent="0.2">
      <c r="A31" s="2"/>
    </row>
    <row r="32" spans="1:1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G42" sqref="G42"/>
    </sheetView>
  </sheetViews>
  <sheetFormatPr defaultRowHeight="14.25" x14ac:dyDescent="0.4"/>
  <cols>
    <col min="1" max="1" width="1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686</v>
      </c>
    </row>
    <row r="2" spans="1:9" x14ac:dyDescent="0.2">
      <c r="A2" s="2" t="s">
        <v>758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17</v>
      </c>
      <c r="B3" s="1">
        <v>1.2499306542401549E-2</v>
      </c>
      <c r="C3" s="1">
        <v>8.3615505977689235E-3</v>
      </c>
      <c r="D3" s="1">
        <v>5.8001074152740761E-3</v>
      </c>
      <c r="E3" s="2">
        <f t="shared" ref="E3:E6" si="0">AVERAGE(B3:D3)</f>
        <v>8.8869881851481817E-3</v>
      </c>
      <c r="F3" s="2">
        <f t="shared" ref="F3:F6" si="1">STDEV(B3:D3)/SQRT(3)</f>
        <v>1.9516557696735012E-3</v>
      </c>
      <c r="G3" s="2">
        <f>E3/E3</f>
        <v>1</v>
      </c>
      <c r="H3" s="2">
        <f>F3/E3</f>
        <v>0.21960823273458185</v>
      </c>
    </row>
    <row r="4" spans="1:9" x14ac:dyDescent="0.2">
      <c r="A4" s="2" t="s">
        <v>671</v>
      </c>
      <c r="B4" s="1">
        <v>1</v>
      </c>
      <c r="C4" s="1">
        <v>0.82165041085465618</v>
      </c>
      <c r="D4" s="1">
        <v>0.99447451265795128</v>
      </c>
      <c r="E4" s="2">
        <f t="shared" si="0"/>
        <v>0.93870830783753567</v>
      </c>
      <c r="F4" s="2">
        <f t="shared" si="1"/>
        <v>5.8550679435661071E-2</v>
      </c>
      <c r="G4" s="2">
        <f>E4/E3</f>
        <v>105.62727082345994</v>
      </c>
      <c r="H4" s="2">
        <f>F4/E3</f>
        <v>6.5883602201148639</v>
      </c>
    </row>
    <row r="5" spans="1:9" x14ac:dyDescent="0.2">
      <c r="A5" s="2" t="s">
        <v>16</v>
      </c>
      <c r="B5" s="1">
        <v>5.0875184321353864E-2</v>
      </c>
      <c r="C5" s="1">
        <v>5.7005793174893987E-2</v>
      </c>
      <c r="D5" s="1">
        <v>2.7299880611370966E-2</v>
      </c>
      <c r="E5" s="2">
        <f t="shared" si="0"/>
        <v>4.5060286035872942E-2</v>
      </c>
      <c r="F5" s="2">
        <f t="shared" si="1"/>
        <v>9.0548346544960055E-3</v>
      </c>
      <c r="G5" s="2">
        <f>E5/E5</f>
        <v>1</v>
      </c>
      <c r="H5" s="2">
        <f>F5/E5</f>
        <v>0.20094933812198532</v>
      </c>
    </row>
    <row r="6" spans="1:9" x14ac:dyDescent="0.2">
      <c r="A6" s="2" t="s">
        <v>19</v>
      </c>
      <c r="B6" s="1">
        <v>11.271055376859641</v>
      </c>
      <c r="C6" s="1">
        <v>10.900882162425278</v>
      </c>
      <c r="D6" s="1">
        <v>12.495025465884222</v>
      </c>
      <c r="E6" s="2">
        <f t="shared" si="0"/>
        <v>11.55565433505638</v>
      </c>
      <c r="F6" s="2">
        <f t="shared" si="1"/>
        <v>0.48168822670746653</v>
      </c>
      <c r="G6" s="2">
        <f>E6/E5</f>
        <v>256.4487568023161</v>
      </c>
      <c r="H6" s="2">
        <f>F6/E5</f>
        <v>10.689861718232098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759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17</v>
      </c>
      <c r="B9" s="1" t="s">
        <v>20</v>
      </c>
      <c r="C9" s="1" t="s">
        <v>20</v>
      </c>
      <c r="D9" s="1" t="s">
        <v>20</v>
      </c>
      <c r="E9" s="2"/>
      <c r="F9" s="2"/>
      <c r="G9" s="2"/>
      <c r="H9" s="2"/>
    </row>
    <row r="10" spans="1:9" x14ac:dyDescent="0.2">
      <c r="A10" s="2" t="s">
        <v>671</v>
      </c>
      <c r="B10" s="1">
        <v>1</v>
      </c>
      <c r="C10" s="1">
        <v>0.78170245147419315</v>
      </c>
      <c r="D10" s="1">
        <v>1.0188928454058792</v>
      </c>
      <c r="E10" s="2">
        <f>AVERAGE(B10:D10)</f>
        <v>0.93353176562669082</v>
      </c>
      <c r="F10" s="2">
        <f>STDEV(B10:D10)/SQRT(3)</f>
        <v>7.6110315505183782E-2</v>
      </c>
      <c r="G10" s="2">
        <f>E10/$E$10</f>
        <v>1</v>
      </c>
      <c r="H10" s="2">
        <f>F10/$E$10</f>
        <v>8.1529432963740697E-2</v>
      </c>
    </row>
    <row r="11" spans="1:9" x14ac:dyDescent="0.2">
      <c r="A11" s="2" t="s">
        <v>16</v>
      </c>
      <c r="B11" s="1" t="s">
        <v>20</v>
      </c>
      <c r="C11" s="1" t="s">
        <v>20</v>
      </c>
      <c r="D11" s="1" t="s">
        <v>20</v>
      </c>
    </row>
    <row r="12" spans="1:9" x14ac:dyDescent="0.2">
      <c r="A12" s="2" t="s">
        <v>19</v>
      </c>
      <c r="B12" s="1">
        <v>32.966715047943275</v>
      </c>
      <c r="C12" s="1">
        <v>30.579887300985277</v>
      </c>
      <c r="D12" s="1">
        <v>36.685300642792676</v>
      </c>
      <c r="E12" s="2">
        <f t="shared" ref="E12" si="2">AVERAGE(B12:D12)</f>
        <v>33.410634330573743</v>
      </c>
      <c r="F12" s="2">
        <f t="shared" ref="F12" si="3">STDEV(B12:D12)/SQRT(3)</f>
        <v>1.7764023817534802</v>
      </c>
      <c r="G12" s="2">
        <f>E12/$E$10</f>
        <v>35.789499148049657</v>
      </c>
      <c r="H12" s="2">
        <f>F12/$E$10</f>
        <v>1.9028837016177595</v>
      </c>
    </row>
    <row r="13" spans="1:9" x14ac:dyDescent="0.2">
      <c r="A13" s="2"/>
      <c r="E13" s="2"/>
      <c r="F13" s="2"/>
      <c r="G13" s="2"/>
      <c r="H13" s="2"/>
    </row>
    <row r="14" spans="1:9" x14ac:dyDescent="0.2">
      <c r="A14" s="2" t="s">
        <v>760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17</v>
      </c>
      <c r="B15" s="1">
        <v>0.87868351163248903</v>
      </c>
      <c r="C15" s="1">
        <v>0.89177702932507963</v>
      </c>
      <c r="D15" s="1">
        <v>0.88798169199349464</v>
      </c>
      <c r="E15" s="2">
        <f t="shared" ref="E15:E18" si="4">AVERAGE(B15:D15)</f>
        <v>0.88614741098368777</v>
      </c>
      <c r="F15" s="2">
        <f t="shared" ref="F15:F18" si="5">STDEV(B15:D15)/SQRT(3)</f>
        <v>3.8894511827398531E-3</v>
      </c>
      <c r="G15" s="2">
        <f>E15/E15</f>
        <v>1</v>
      </c>
      <c r="H15" s="2">
        <f>F15/E15</f>
        <v>4.3891694931685018E-3</v>
      </c>
    </row>
    <row r="16" spans="1:9" x14ac:dyDescent="0.2">
      <c r="A16" s="2" t="s">
        <v>671</v>
      </c>
      <c r="B16" s="1">
        <v>1</v>
      </c>
      <c r="C16" s="1">
        <v>1.2132824154117903</v>
      </c>
      <c r="D16" s="1">
        <v>1.6851937013091003</v>
      </c>
      <c r="E16" s="2">
        <f t="shared" si="4"/>
        <v>1.2994920389069635</v>
      </c>
      <c r="F16" s="2">
        <f t="shared" si="5"/>
        <v>0.20244067152773504</v>
      </c>
      <c r="G16" s="2">
        <f>E16/E15</f>
        <v>1.4664513181440471</v>
      </c>
      <c r="H16" s="2">
        <f>F16/E15</f>
        <v>0.22845033345299881</v>
      </c>
    </row>
    <row r="17" spans="1:8" x14ac:dyDescent="0.2">
      <c r="A17" s="2" t="s">
        <v>16</v>
      </c>
      <c r="B17" s="1">
        <v>1.8391240371343478</v>
      </c>
      <c r="C17" s="1">
        <v>1.9302805916132924</v>
      </c>
      <c r="D17" s="1">
        <v>1.5162761554361863</v>
      </c>
      <c r="E17" s="2">
        <f t="shared" si="4"/>
        <v>1.7618935947279422</v>
      </c>
      <c r="F17" s="2">
        <f t="shared" si="5"/>
        <v>0.12559634312523754</v>
      </c>
      <c r="G17" s="2">
        <f>E17/E17</f>
        <v>1</v>
      </c>
      <c r="H17" s="2">
        <f>F17/E17</f>
        <v>7.1284862775513491E-2</v>
      </c>
    </row>
    <row r="18" spans="1:8" x14ac:dyDescent="0.2">
      <c r="A18" s="2" t="s">
        <v>19</v>
      </c>
      <c r="B18" s="1">
        <v>6.0436770028950191</v>
      </c>
      <c r="C18" s="1">
        <v>6.307541482376938</v>
      </c>
      <c r="D18" s="1">
        <v>8.572297113185094</v>
      </c>
      <c r="E18" s="2">
        <f t="shared" si="4"/>
        <v>6.9745051994856837</v>
      </c>
      <c r="F18" s="2">
        <f t="shared" si="5"/>
        <v>0.80251902687630816</v>
      </c>
      <c r="G18" s="2">
        <f>E18/E17</f>
        <v>3.9585280407144179</v>
      </c>
      <c r="H18" s="2">
        <f>F18/E17</f>
        <v>0.45548665894334378</v>
      </c>
    </row>
    <row r="19" spans="1:8" x14ac:dyDescent="0.2">
      <c r="A19" s="2"/>
      <c r="E19" s="2"/>
      <c r="F19" s="2"/>
    </row>
    <row r="20" spans="1:8" x14ac:dyDescent="0.2">
      <c r="A20" s="2" t="s">
        <v>761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17</v>
      </c>
      <c r="B21" s="1">
        <v>1.9760486593415456E-2</v>
      </c>
      <c r="C21" s="1">
        <v>2.425105823131498E-2</v>
      </c>
      <c r="D21" s="1">
        <v>3.6165364117121256E-2</v>
      </c>
      <c r="E21" s="2">
        <f t="shared" ref="E21:E24" si="6">AVERAGE(B21:D21)</f>
        <v>2.6725636313950567E-2</v>
      </c>
      <c r="F21" s="2">
        <f t="shared" ref="F21:F24" si="7">STDEV(B21:D21)/SQRT(3)</f>
        <v>4.8946451746523225E-3</v>
      </c>
      <c r="G21" s="2">
        <f>E21/E21</f>
        <v>1</v>
      </c>
      <c r="H21" s="2">
        <f>F21/E21</f>
        <v>0.18314419597550824</v>
      </c>
    </row>
    <row r="22" spans="1:8" x14ac:dyDescent="0.2">
      <c r="A22" s="2" t="s">
        <v>671</v>
      </c>
      <c r="B22" s="1">
        <v>1</v>
      </c>
      <c r="C22" s="1">
        <v>0.83884556097729757</v>
      </c>
      <c r="D22" s="1">
        <v>1.0273726003572905</v>
      </c>
      <c r="E22" s="2">
        <f t="shared" si="6"/>
        <v>0.9554060537781961</v>
      </c>
      <c r="F22" s="2">
        <f t="shared" si="7"/>
        <v>5.8813479673940995E-2</v>
      </c>
      <c r="G22" s="2">
        <f>E22/E21</f>
        <v>35.748673766075378</v>
      </c>
      <c r="H22" s="2">
        <f>F22/E21</f>
        <v>2.2006390786377961</v>
      </c>
    </row>
    <row r="23" spans="1:8" x14ac:dyDescent="0.2">
      <c r="A23" s="2" t="s">
        <v>16</v>
      </c>
      <c r="B23" s="1">
        <v>2.1659728678777666E-2</v>
      </c>
      <c r="C23" s="1">
        <v>1.8461206361119944E-2</v>
      </c>
      <c r="D23" s="1">
        <v>1.0159122481202501E-2</v>
      </c>
      <c r="E23" s="2">
        <f t="shared" si="6"/>
        <v>1.6760019173700038E-2</v>
      </c>
      <c r="F23" s="2">
        <f t="shared" si="7"/>
        <v>3.4271715312050605E-3</v>
      </c>
      <c r="G23" s="2">
        <f>E23/E23</f>
        <v>1</v>
      </c>
      <c r="H23" s="2">
        <f>F23/E23</f>
        <v>0.20448494095895825</v>
      </c>
    </row>
    <row r="24" spans="1:8" x14ac:dyDescent="0.2">
      <c r="A24" s="2" t="s">
        <v>19</v>
      </c>
      <c r="B24" s="1">
        <v>4.4244095132569861</v>
      </c>
      <c r="C24" s="1">
        <v>4.4405892014987627</v>
      </c>
      <c r="D24" s="1">
        <v>5.2318925662131672</v>
      </c>
      <c r="E24" s="2">
        <f t="shared" si="6"/>
        <v>4.6989637603229726</v>
      </c>
      <c r="F24" s="2">
        <f t="shared" si="7"/>
        <v>0.26650533433595808</v>
      </c>
      <c r="G24" s="2">
        <f>E24/E23</f>
        <v>280.36744538434812</v>
      </c>
      <c r="H24" s="2">
        <f>F24/E23</f>
        <v>15.901254740457604</v>
      </c>
    </row>
    <row r="25" spans="1:8" x14ac:dyDescent="0.2">
      <c r="A25" s="2"/>
      <c r="E25" s="2"/>
      <c r="F25" s="2"/>
      <c r="G25" s="2"/>
      <c r="H25" s="2"/>
    </row>
    <row r="26" spans="1:8" x14ac:dyDescent="0.2">
      <c r="A26" s="2" t="s">
        <v>762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17</v>
      </c>
      <c r="B27" s="1">
        <v>7.9777996584119146E-2</v>
      </c>
      <c r="C27" s="1">
        <v>7.6099708040237565E-2</v>
      </c>
      <c r="D27" s="1">
        <v>0.19232627899720112</v>
      </c>
      <c r="E27" s="2">
        <f t="shared" ref="E27:E30" si="8">AVERAGE(B27:D27)</f>
        <v>0.11606799454051926</v>
      </c>
      <c r="F27" s="2">
        <f t="shared" ref="F27:F30" si="9">STDEV(B27:D27)/SQRT(3)</f>
        <v>3.8143924430417357E-2</v>
      </c>
      <c r="G27" s="2">
        <f>E27/E27</f>
        <v>1</v>
      </c>
      <c r="H27" s="2">
        <f>F27/E27</f>
        <v>0.32863430251740361</v>
      </c>
    </row>
    <row r="28" spans="1:8" x14ac:dyDescent="0.2">
      <c r="A28" s="2" t="s">
        <v>671</v>
      </c>
      <c r="B28" s="1">
        <v>1</v>
      </c>
      <c r="C28" s="1">
        <v>0.95394389156129233</v>
      </c>
      <c r="D28" s="1">
        <v>1.201956491373219</v>
      </c>
      <c r="E28" s="2">
        <f t="shared" si="8"/>
        <v>1.0519667943115039</v>
      </c>
      <c r="F28" s="2">
        <f t="shared" si="9"/>
        <v>7.6164237451330871E-2</v>
      </c>
      <c r="G28" s="2">
        <f>E28/E27</f>
        <v>9.0633666798151058</v>
      </c>
      <c r="H28" s="2">
        <f>F28/E27</f>
        <v>0.6562036136907835</v>
      </c>
    </row>
    <row r="29" spans="1:8" x14ac:dyDescent="0.2">
      <c r="A29" s="2" t="s">
        <v>16</v>
      </c>
      <c r="B29" s="1">
        <v>0.14076252663033995</v>
      </c>
      <c r="C29" s="1">
        <v>6.0434059341828501E-2</v>
      </c>
      <c r="D29" s="1">
        <v>8.080414124614077E-2</v>
      </c>
      <c r="E29" s="2">
        <f t="shared" si="8"/>
        <v>9.4000242406103066E-2</v>
      </c>
      <c r="F29" s="2">
        <f t="shared" si="9"/>
        <v>2.4109254644903013E-2</v>
      </c>
      <c r="G29" s="2">
        <f>E29/E29</f>
        <v>1</v>
      </c>
      <c r="H29" s="2">
        <f>F29/E29</f>
        <v>0.25648077098296607</v>
      </c>
    </row>
    <row r="30" spans="1:8" x14ac:dyDescent="0.2">
      <c r="A30" s="2" t="s">
        <v>19</v>
      </c>
      <c r="B30" s="1">
        <v>3.9071791198550283</v>
      </c>
      <c r="C30" s="1">
        <v>3.2875055543976588</v>
      </c>
      <c r="D30" s="1">
        <v>4.4997998740100309</v>
      </c>
      <c r="E30" s="2">
        <f t="shared" si="8"/>
        <v>3.8981615160875727</v>
      </c>
      <c r="F30" s="2">
        <f t="shared" si="9"/>
        <v>0.34998826991028648</v>
      </c>
      <c r="G30" s="2">
        <f>E30/E29</f>
        <v>41.469696421064555</v>
      </c>
      <c r="H30" s="2">
        <f>F30/E29</f>
        <v>3.7232698656058267</v>
      </c>
    </row>
    <row r="31" spans="1:8" x14ac:dyDescent="0.2">
      <c r="A31" s="2"/>
      <c r="E31" s="2"/>
      <c r="F31" s="2"/>
      <c r="G31" s="2"/>
      <c r="H31" s="2"/>
    </row>
    <row r="32" spans="1:8" x14ac:dyDescent="0.2">
      <c r="A32" s="2" t="s">
        <v>763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  <c r="G32" s="1" t="s">
        <v>7</v>
      </c>
      <c r="H32" s="1" t="s">
        <v>8</v>
      </c>
    </row>
    <row r="33" spans="1:8" x14ac:dyDescent="0.2">
      <c r="A33" s="2" t="s">
        <v>17</v>
      </c>
      <c r="B33" s="1">
        <v>1.8699406229674902E-3</v>
      </c>
      <c r="C33" s="1">
        <v>4.539056140647835E-3</v>
      </c>
      <c r="D33" s="1">
        <v>1.7562175041804944E-2</v>
      </c>
      <c r="E33" s="2">
        <f t="shared" ref="E33:E36" si="10">AVERAGE(B33:D33)</f>
        <v>7.9903906018067572E-3</v>
      </c>
      <c r="F33" s="2">
        <f t="shared" ref="F33:F36" si="11">STDEV(B33:D33)/SQRT(3)</f>
        <v>4.8475195525142564E-3</v>
      </c>
      <c r="G33" s="2">
        <f>E33/E33</f>
        <v>1</v>
      </c>
      <c r="H33" s="2">
        <f>F33/E33</f>
        <v>0.60666865915392842</v>
      </c>
    </row>
    <row r="34" spans="1:8" x14ac:dyDescent="0.2">
      <c r="A34" s="2" t="s">
        <v>671</v>
      </c>
      <c r="B34" s="1">
        <v>1</v>
      </c>
      <c r="C34" s="1">
        <v>0.93657848480090389</v>
      </c>
      <c r="D34" s="1">
        <v>1.1279985259870846</v>
      </c>
      <c r="E34" s="2">
        <f t="shared" si="10"/>
        <v>1.0215256702626627</v>
      </c>
      <c r="F34" s="2">
        <f t="shared" si="11"/>
        <v>5.6296607068047615E-2</v>
      </c>
      <c r="G34" s="2">
        <f>E34/E33</f>
        <v>127.8442720974966</v>
      </c>
      <c r="H34" s="2">
        <f>F34/E33</f>
        <v>7.0455388069912424</v>
      </c>
    </row>
    <row r="35" spans="1:8" x14ac:dyDescent="0.2">
      <c r="A35" s="2" t="s">
        <v>16</v>
      </c>
      <c r="B35" s="1">
        <v>2.0668778624416684E-3</v>
      </c>
      <c r="C35" s="1">
        <v>8.2367455139409906E-3</v>
      </c>
      <c r="D35" s="1">
        <v>1.127218957678971E-2</v>
      </c>
      <c r="E35" s="2">
        <f t="shared" si="10"/>
        <v>7.191937651057456E-3</v>
      </c>
      <c r="F35" s="2">
        <f t="shared" si="11"/>
        <v>2.7082071894112152E-3</v>
      </c>
      <c r="G35" s="2">
        <f>E35/E35</f>
        <v>1</v>
      </c>
      <c r="H35" s="2">
        <f>F35/E35</f>
        <v>0.37656155000356795</v>
      </c>
    </row>
    <row r="36" spans="1:8" x14ac:dyDescent="0.2">
      <c r="A36" s="2" t="s">
        <v>19</v>
      </c>
      <c r="B36" s="1">
        <v>9.4360809155489083</v>
      </c>
      <c r="C36" s="1">
        <v>10.24469977704053</v>
      </c>
      <c r="D36" s="1">
        <v>10.795454406715423</v>
      </c>
      <c r="E36" s="2">
        <f t="shared" si="10"/>
        <v>10.158745033101619</v>
      </c>
      <c r="F36" s="2">
        <f t="shared" si="11"/>
        <v>0.39476374184473201</v>
      </c>
      <c r="G36" s="2">
        <f>E36/E35</f>
        <v>1412.5185069711974</v>
      </c>
      <c r="H36" s="2">
        <f>F36/E35</f>
        <v>54.889761424264918</v>
      </c>
    </row>
    <row r="38" spans="1:8" x14ac:dyDescent="0.2">
      <c r="A38" s="2" t="s">
        <v>764</v>
      </c>
      <c r="B38" s="1">
        <v>1</v>
      </c>
      <c r="C38" s="1">
        <v>2</v>
      </c>
      <c r="D38" s="1">
        <v>3</v>
      </c>
      <c r="E38" s="1" t="s">
        <v>7</v>
      </c>
      <c r="F38" s="1" t="s">
        <v>8</v>
      </c>
      <c r="G38" s="1" t="s">
        <v>7</v>
      </c>
      <c r="H38" s="1" t="s">
        <v>8</v>
      </c>
    </row>
    <row r="39" spans="1:8" x14ac:dyDescent="0.2">
      <c r="A39" s="2" t="s">
        <v>17</v>
      </c>
      <c r="B39" s="1">
        <v>0.58283251079673626</v>
      </c>
      <c r="C39" s="1">
        <v>0.64439122730446108</v>
      </c>
      <c r="D39" s="1">
        <v>0.82843822860692373</v>
      </c>
      <c r="E39" s="2">
        <f t="shared" ref="E39:E42" si="12">AVERAGE(B39:D39)</f>
        <v>0.68522065556937373</v>
      </c>
      <c r="F39" s="2">
        <f t="shared" ref="F39:F42" si="13">STDEV(B39:D39)/SQRT(3)</f>
        <v>7.3780810094481758E-2</v>
      </c>
      <c r="G39" s="2">
        <f>E39/E39</f>
        <v>1</v>
      </c>
      <c r="H39" s="2">
        <f>F39/E39</f>
        <v>0.10767452716844141</v>
      </c>
    </row>
    <row r="40" spans="1:8" x14ac:dyDescent="0.2">
      <c r="A40" s="2" t="s">
        <v>671</v>
      </c>
      <c r="B40" s="1">
        <v>1</v>
      </c>
      <c r="C40" s="1">
        <v>0.94143123669369111</v>
      </c>
      <c r="D40" s="1">
        <v>1.1112574333423595</v>
      </c>
      <c r="E40" s="2">
        <f t="shared" si="12"/>
        <v>1.0175628900120168</v>
      </c>
      <c r="F40" s="2">
        <f t="shared" si="13"/>
        <v>4.9804871235046538E-2</v>
      </c>
      <c r="G40" s="2">
        <f>E40/E39</f>
        <v>1.4850149097833141</v>
      </c>
      <c r="H40" s="2">
        <f>F40/E39</f>
        <v>7.2684427753658326E-2</v>
      </c>
    </row>
    <row r="41" spans="1:8" x14ac:dyDescent="0.2">
      <c r="A41" s="2" t="s">
        <v>16</v>
      </c>
      <c r="B41" s="1">
        <v>1.0631411338526093</v>
      </c>
      <c r="C41" s="1">
        <v>0.89055289485942946</v>
      </c>
      <c r="D41" s="1">
        <v>0.71582045619078738</v>
      </c>
      <c r="E41" s="2">
        <f t="shared" si="12"/>
        <v>0.88983816163427543</v>
      </c>
      <c r="F41" s="2">
        <f t="shared" si="13"/>
        <v>0.10026348025004624</v>
      </c>
      <c r="G41" s="2">
        <f>E41/E41</f>
        <v>1</v>
      </c>
      <c r="H41" s="2">
        <f>F41/E41</f>
        <v>0.11267608490279005</v>
      </c>
    </row>
    <row r="42" spans="1:8" x14ac:dyDescent="0.2">
      <c r="A42" s="2" t="s">
        <v>19</v>
      </c>
      <c r="B42" s="1">
        <v>3.2641060417857388</v>
      </c>
      <c r="C42" s="1">
        <v>3.0059281314446031</v>
      </c>
      <c r="D42" s="1">
        <v>3.4646676793793931</v>
      </c>
      <c r="E42" s="2">
        <f t="shared" si="12"/>
        <v>3.2449006175365782</v>
      </c>
      <c r="F42" s="2">
        <f t="shared" si="13"/>
        <v>0.13277440698454976</v>
      </c>
      <c r="G42" s="2">
        <f>E42/E41</f>
        <v>3.6466188543509963</v>
      </c>
      <c r="H42" s="2">
        <f>F42/E41</f>
        <v>0.14921185976188803</v>
      </c>
    </row>
  </sheetData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G56" sqref="G56"/>
    </sheetView>
  </sheetViews>
  <sheetFormatPr defaultRowHeight="14.25" x14ac:dyDescent="0.4"/>
  <cols>
    <col min="1" max="1" width="25.1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938</v>
      </c>
    </row>
    <row r="2" spans="1:9" x14ac:dyDescent="0.2">
      <c r="A2" s="2" t="s">
        <v>772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939</v>
      </c>
      <c r="B3" s="1">
        <v>1</v>
      </c>
      <c r="C3" s="1">
        <v>0.26247838699430909</v>
      </c>
      <c r="D3" s="1">
        <v>1.1565666473609972</v>
      </c>
      <c r="E3" s="2">
        <f t="shared" ref="E3" si="0">AVERAGE(B3:D3)</f>
        <v>0.80634834478510209</v>
      </c>
      <c r="F3" s="2">
        <f t="shared" ref="F3" si="1">STDEV(B3:D3)/SQRT(3)</f>
        <v>0.27566536295962485</v>
      </c>
      <c r="G3" s="2">
        <f>E3/E3</f>
        <v>1</v>
      </c>
      <c r="H3" s="2">
        <f>F3/E3</f>
        <v>0.34186882721647027</v>
      </c>
    </row>
    <row r="4" spans="1:9" x14ac:dyDescent="0.2">
      <c r="A4" s="2" t="s">
        <v>937</v>
      </c>
      <c r="B4" s="1">
        <v>5.8395239149938085</v>
      </c>
      <c r="C4" s="1">
        <v>6.3878614563099072</v>
      </c>
      <c r="D4" s="1">
        <v>5.8244271573923561</v>
      </c>
      <c r="E4" s="2">
        <f t="shared" ref="E4:E8" si="2">AVERAGE(B4:D4)</f>
        <v>6.0172708428986903</v>
      </c>
      <c r="F4" s="2">
        <f t="shared" ref="F4:F8" si="3">STDEV(B4:D4)/SQRT(3)</f>
        <v>0.18534654936442313</v>
      </c>
      <c r="G4" s="2">
        <f>E4/E3</f>
        <v>7.4623714202604807</v>
      </c>
      <c r="H4" s="2">
        <f>F4/E3</f>
        <v>0.22985915524365513</v>
      </c>
    </row>
    <row r="5" spans="1:9" x14ac:dyDescent="0.2">
      <c r="A5" s="2" t="s">
        <v>940</v>
      </c>
      <c r="B5" s="1">
        <v>0.50291238324551735</v>
      </c>
      <c r="C5" s="1">
        <v>0.82872961795926492</v>
      </c>
      <c r="D5" s="1">
        <v>0.87838384826151106</v>
      </c>
      <c r="E5" s="2">
        <f t="shared" si="2"/>
        <v>0.73667528315543107</v>
      </c>
      <c r="F5" s="2">
        <f t="shared" si="3"/>
        <v>0.11775710265548937</v>
      </c>
      <c r="G5" s="2">
        <f>E5/E5</f>
        <v>1</v>
      </c>
      <c r="H5" s="2">
        <f>F5/E5</f>
        <v>0.15984940087998556</v>
      </c>
    </row>
    <row r="6" spans="1:9" x14ac:dyDescent="0.2">
      <c r="A6" s="2" t="s">
        <v>941</v>
      </c>
      <c r="B6" s="1">
        <v>0.67335515393520295</v>
      </c>
      <c r="C6" s="1">
        <v>1.140711353293888</v>
      </c>
      <c r="D6" s="1">
        <v>1.2163870061201476</v>
      </c>
      <c r="E6" s="2">
        <f t="shared" si="2"/>
        <v>1.0101511711164128</v>
      </c>
      <c r="F6" s="2">
        <f t="shared" si="3"/>
        <v>0.16980907808429518</v>
      </c>
      <c r="G6" s="2">
        <f>E6/E5</f>
        <v>1.3712298949268278</v>
      </c>
      <c r="H6" s="2">
        <f>F6/E5</f>
        <v>0.23050736459752671</v>
      </c>
    </row>
    <row r="7" spans="1:9" x14ac:dyDescent="0.2">
      <c r="A7" s="2" t="s">
        <v>942</v>
      </c>
      <c r="B7" s="1">
        <v>0.49274538382008182</v>
      </c>
      <c r="C7" s="1">
        <v>0.39382387554775372</v>
      </c>
      <c r="D7" s="1">
        <v>0.24042245791950345</v>
      </c>
      <c r="E7" s="2">
        <f t="shared" si="2"/>
        <v>0.3756639057624464</v>
      </c>
      <c r="F7" s="2">
        <f t="shared" si="3"/>
        <v>7.3403117805511883E-2</v>
      </c>
      <c r="G7" s="2">
        <f>E7/E7</f>
        <v>1</v>
      </c>
      <c r="H7" s="2">
        <f>F7/E7</f>
        <v>0.19539571590337679</v>
      </c>
    </row>
    <row r="8" spans="1:9" x14ac:dyDescent="0.2">
      <c r="A8" s="2" t="s">
        <v>943</v>
      </c>
      <c r="B8" s="1">
        <v>3.2237711059951342</v>
      </c>
      <c r="C8" s="1">
        <v>3.2045216659859719</v>
      </c>
      <c r="D8" s="1">
        <v>3.0839568130443382</v>
      </c>
      <c r="E8" s="2">
        <f t="shared" si="2"/>
        <v>3.1707498616751479</v>
      </c>
      <c r="F8" s="2">
        <f t="shared" si="3"/>
        <v>4.3750848384685369E-2</v>
      </c>
      <c r="G8" s="2">
        <f>E8/E7</f>
        <v>8.4403899683676098</v>
      </c>
      <c r="H8" s="2">
        <f>F8/E7</f>
        <v>0.11646274159847422</v>
      </c>
    </row>
    <row r="9" spans="1:9" x14ac:dyDescent="0.2">
      <c r="A9" s="2"/>
      <c r="E9" s="2"/>
      <c r="F9" s="2"/>
      <c r="G9" s="2"/>
      <c r="H9" s="2"/>
    </row>
    <row r="10" spans="1:9" x14ac:dyDescent="0.2">
      <c r="A10" s="2" t="s">
        <v>674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</row>
    <row r="11" spans="1:9" x14ac:dyDescent="0.2">
      <c r="A11" s="2" t="s">
        <v>939</v>
      </c>
      <c r="B11" s="1">
        <v>1</v>
      </c>
      <c r="C11" s="1">
        <v>0.96387789575500449</v>
      </c>
      <c r="D11" s="1">
        <v>0.93721886617927463</v>
      </c>
      <c r="E11" s="2">
        <f t="shared" ref="E11:E16" si="4">AVERAGE(B11:D11)</f>
        <v>0.967032253978093</v>
      </c>
      <c r="F11" s="2">
        <f t="shared" ref="F11:F16" si="5">STDEV(B11:D11)/SQRT(3)</f>
        <v>1.819184957431607E-2</v>
      </c>
      <c r="G11" s="2">
        <f>E11/E11</f>
        <v>1</v>
      </c>
      <c r="H11" s="2">
        <f>F11/E11</f>
        <v>1.8812040135662511E-2</v>
      </c>
    </row>
    <row r="12" spans="1:9" x14ac:dyDescent="0.2">
      <c r="A12" s="2" t="s">
        <v>937</v>
      </c>
      <c r="B12" s="1">
        <v>11.568189141506446</v>
      </c>
      <c r="C12" s="1">
        <v>8.9901219320151426</v>
      </c>
      <c r="D12" s="1">
        <v>10.869236712717298</v>
      </c>
      <c r="E12" s="2">
        <f t="shared" si="4"/>
        <v>10.475849262079628</v>
      </c>
      <c r="F12" s="2">
        <f t="shared" si="5"/>
        <v>0.76977765164212764</v>
      </c>
      <c r="G12" s="2">
        <f>E12/E11</f>
        <v>10.832988474774229</v>
      </c>
      <c r="H12" s="2">
        <f>F12/E11</f>
        <v>0.79602065854110182</v>
      </c>
    </row>
    <row r="13" spans="1:9" x14ac:dyDescent="0.2">
      <c r="A13" s="2" t="s">
        <v>940</v>
      </c>
      <c r="B13" s="1">
        <v>43.387256182082595</v>
      </c>
      <c r="C13" s="1">
        <v>42.887614467972611</v>
      </c>
      <c r="D13" s="1">
        <v>42.401910301181992</v>
      </c>
      <c r="E13" s="2">
        <f t="shared" si="4"/>
        <v>42.892260317079064</v>
      </c>
      <c r="F13" s="2">
        <f t="shared" si="5"/>
        <v>0.28445433973802442</v>
      </c>
      <c r="G13" s="2">
        <f>E13/E13</f>
        <v>1</v>
      </c>
      <c r="H13" s="2">
        <f>F13/E13</f>
        <v>6.6318337535771904E-3</v>
      </c>
    </row>
    <row r="14" spans="1:9" x14ac:dyDescent="0.2">
      <c r="A14" s="2" t="s">
        <v>941</v>
      </c>
      <c r="B14" s="1">
        <v>149.08937599644003</v>
      </c>
      <c r="C14" s="1">
        <v>137.44446524143268</v>
      </c>
      <c r="D14" s="1">
        <v>98.045099042744752</v>
      </c>
      <c r="E14" s="2">
        <f t="shared" si="4"/>
        <v>128.19298009353915</v>
      </c>
      <c r="F14" s="2">
        <f t="shared" si="5"/>
        <v>15.444222603859108</v>
      </c>
      <c r="G14" s="2">
        <f>E14/E13</f>
        <v>2.9887205557804237</v>
      </c>
      <c r="H14" s="2">
        <f>F14/E13</f>
        <v>0.36007014994519765</v>
      </c>
    </row>
    <row r="15" spans="1:9" x14ac:dyDescent="0.2">
      <c r="A15" s="2" t="s">
        <v>942</v>
      </c>
      <c r="B15" s="1">
        <v>1.1671870748340083</v>
      </c>
      <c r="C15" s="1">
        <v>1.476281506577749</v>
      </c>
      <c r="D15" s="1">
        <v>0.56740068761285878</v>
      </c>
      <c r="E15" s="2">
        <f t="shared" si="4"/>
        <v>1.0702897563415388</v>
      </c>
      <c r="F15" s="2">
        <f t="shared" si="5"/>
        <v>0.26680698611471054</v>
      </c>
      <c r="G15" s="2">
        <f>E15/E15</f>
        <v>1</v>
      </c>
      <c r="H15" s="2">
        <f>F15/E15</f>
        <v>0.24928481706366076</v>
      </c>
    </row>
    <row r="16" spans="1:9" x14ac:dyDescent="0.2">
      <c r="A16" s="2" t="s">
        <v>943</v>
      </c>
      <c r="B16" s="1">
        <v>16.211221532706556</v>
      </c>
      <c r="C16" s="1">
        <v>16.517890711816499</v>
      </c>
      <c r="D16" s="1">
        <v>16.988749961037286</v>
      </c>
      <c r="E16" s="2">
        <f t="shared" si="4"/>
        <v>16.572620735186778</v>
      </c>
      <c r="F16" s="2">
        <f t="shared" si="5"/>
        <v>0.22611512245549997</v>
      </c>
      <c r="G16" s="2">
        <f>E16/E15</f>
        <v>15.484237457186603</v>
      </c>
      <c r="H16" s="2">
        <f>F16/E15</f>
        <v>0.21126533363115238</v>
      </c>
    </row>
    <row r="18" spans="1:8" x14ac:dyDescent="0.2">
      <c r="A18" s="2" t="s">
        <v>773</v>
      </c>
      <c r="B18" s="1">
        <v>1</v>
      </c>
      <c r="C18" s="1">
        <v>2</v>
      </c>
      <c r="D18" s="1">
        <v>3</v>
      </c>
      <c r="E18" s="1" t="s">
        <v>7</v>
      </c>
      <c r="F18" s="1" t="s">
        <v>8</v>
      </c>
      <c r="G18" s="1" t="s">
        <v>7</v>
      </c>
      <c r="H18" s="1" t="s">
        <v>8</v>
      </c>
    </row>
    <row r="19" spans="1:8" x14ac:dyDescent="0.2">
      <c r="A19" s="2" t="s">
        <v>939</v>
      </c>
      <c r="B19" s="1">
        <v>1</v>
      </c>
      <c r="C19" s="1">
        <v>0.89886962129413051</v>
      </c>
      <c r="D19" s="1">
        <v>1.054079037169763</v>
      </c>
      <c r="E19" s="2">
        <f t="shared" ref="E19:E24" si="6">AVERAGE(B19:D19)</f>
        <v>0.98431621948796444</v>
      </c>
      <c r="F19" s="2">
        <f t="shared" ref="F19:F24" si="7">STDEV(B19:D19)/SQRT(3)</f>
        <v>4.5486175271453051E-2</v>
      </c>
      <c r="G19" s="2">
        <f>E19/E19</f>
        <v>1</v>
      </c>
      <c r="H19" s="2">
        <f>F19/E19</f>
        <v>4.6210937472019604E-2</v>
      </c>
    </row>
    <row r="20" spans="1:8" x14ac:dyDescent="0.2">
      <c r="A20" s="2" t="s">
        <v>937</v>
      </c>
      <c r="B20" s="1">
        <v>7.1666697352409683</v>
      </c>
      <c r="C20" s="1">
        <v>6.279028260349051</v>
      </c>
      <c r="D20" s="1">
        <v>6.8802326607878665</v>
      </c>
      <c r="E20" s="2">
        <f t="shared" si="6"/>
        <v>6.7753102187926286</v>
      </c>
      <c r="F20" s="2">
        <f t="shared" si="7"/>
        <v>0.26155521157922385</v>
      </c>
      <c r="G20" s="2">
        <f>E20/E19</f>
        <v>6.883265849583486</v>
      </c>
      <c r="H20" s="2">
        <f>F20/E19</f>
        <v>0.26572274884922992</v>
      </c>
    </row>
    <row r="21" spans="1:8" x14ac:dyDescent="0.2">
      <c r="A21" s="2" t="s">
        <v>940</v>
      </c>
      <c r="B21" s="1">
        <v>19.111645334943798</v>
      </c>
      <c r="C21" s="1">
        <v>45.240716269171976</v>
      </c>
      <c r="D21" s="1">
        <v>23.678565816854377</v>
      </c>
      <c r="E21" s="2">
        <f t="shared" si="6"/>
        <v>29.343642473656715</v>
      </c>
      <c r="F21" s="2">
        <f t="shared" si="7"/>
        <v>8.0571274268411415</v>
      </c>
      <c r="G21" s="2">
        <f>E21/E21</f>
        <v>1</v>
      </c>
      <c r="H21" s="2">
        <f>F21/E21</f>
        <v>0.27457829865785871</v>
      </c>
    </row>
    <row r="22" spans="1:8" x14ac:dyDescent="0.2">
      <c r="A22" s="2" t="s">
        <v>941</v>
      </c>
      <c r="B22" s="1">
        <v>95.254365170188692</v>
      </c>
      <c r="C22" s="1">
        <v>107.3894096086452</v>
      </c>
      <c r="D22" s="1">
        <v>91.223249124482933</v>
      </c>
      <c r="E22" s="2">
        <f t="shared" si="6"/>
        <v>97.955674634438935</v>
      </c>
      <c r="F22" s="2">
        <f t="shared" si="7"/>
        <v>4.8582915658407577</v>
      </c>
      <c r="G22" s="2">
        <f>E22/E21</f>
        <v>3.3382247865914652</v>
      </c>
      <c r="H22" s="2">
        <f>F22/E21</f>
        <v>0.16556538848925431</v>
      </c>
    </row>
    <row r="23" spans="1:8" x14ac:dyDescent="0.2">
      <c r="A23" s="2" t="s">
        <v>942</v>
      </c>
      <c r="B23" s="1">
        <v>5.1886819945965916</v>
      </c>
      <c r="C23" s="1">
        <v>7.9972928519699495</v>
      </c>
      <c r="D23" s="1">
        <v>5.3524746949151556</v>
      </c>
      <c r="E23" s="2">
        <f t="shared" si="6"/>
        <v>6.1794831804938992</v>
      </c>
      <c r="F23" s="2">
        <f t="shared" si="7"/>
        <v>0.91013387540026391</v>
      </c>
      <c r="G23" s="2">
        <f>E23/E23</f>
        <v>1</v>
      </c>
      <c r="H23" s="2">
        <f>F23/E23</f>
        <v>0.14728317058507162</v>
      </c>
    </row>
    <row r="24" spans="1:8" x14ac:dyDescent="0.2">
      <c r="A24" s="2" t="s">
        <v>943</v>
      </c>
      <c r="B24" s="1">
        <v>62.975089659008219</v>
      </c>
      <c r="C24" s="1">
        <v>68.439074819516094</v>
      </c>
      <c r="D24" s="1">
        <v>78.32158016089268</v>
      </c>
      <c r="E24" s="2">
        <f t="shared" si="6"/>
        <v>69.91191487980565</v>
      </c>
      <c r="F24" s="2">
        <f t="shared" si="7"/>
        <v>4.4909403641666126</v>
      </c>
      <c r="G24" s="2">
        <f>E24/E23</f>
        <v>11.313553712790897</v>
      </c>
      <c r="H24" s="2">
        <f>F24/E23</f>
        <v>0.72675015579663271</v>
      </c>
    </row>
    <row r="25" spans="1:8" x14ac:dyDescent="0.2">
      <c r="A25" s="2"/>
      <c r="E25" s="2"/>
      <c r="F25" s="2"/>
      <c r="G25" s="2"/>
      <c r="H25" s="2"/>
    </row>
    <row r="26" spans="1:8" x14ac:dyDescent="0.2">
      <c r="A26" s="2" t="s">
        <v>774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939</v>
      </c>
      <c r="B27" s="1">
        <v>1</v>
      </c>
      <c r="C27" s="1">
        <v>0.92859519405042568</v>
      </c>
      <c r="D27" s="1">
        <v>1.4165189023704468</v>
      </c>
      <c r="E27" s="2">
        <f t="shared" ref="E27:E32" si="8">AVERAGE(B27:D27)</f>
        <v>1.1150380321402908</v>
      </c>
      <c r="F27" s="2">
        <f t="shared" ref="F27:F32" si="9">STDEV(B27:D27)/SQRT(3)</f>
        <v>0.15214324162251736</v>
      </c>
      <c r="G27" s="2">
        <f>E27/E27</f>
        <v>1</v>
      </c>
      <c r="H27" s="2">
        <f>F27/E27</f>
        <v>0.13644668364403836</v>
      </c>
    </row>
    <row r="28" spans="1:8" x14ac:dyDescent="0.2">
      <c r="A28" s="2" t="s">
        <v>937</v>
      </c>
      <c r="B28" s="1">
        <v>5.0099185196347378</v>
      </c>
      <c r="C28" s="1">
        <v>4.0188281918683897</v>
      </c>
      <c r="D28" s="1">
        <v>5.035503896683494</v>
      </c>
      <c r="E28" s="2">
        <f t="shared" si="8"/>
        <v>4.6880835360622077</v>
      </c>
      <c r="F28" s="2">
        <f t="shared" si="9"/>
        <v>0.33470917210750306</v>
      </c>
      <c r="G28" s="2">
        <f>E28/E27</f>
        <v>4.2044158144664667</v>
      </c>
      <c r="H28" s="2">
        <f>F28/E27</f>
        <v>0.30017735939018708</v>
      </c>
    </row>
    <row r="29" spans="1:8" x14ac:dyDescent="0.2">
      <c r="A29" s="2" t="s">
        <v>940</v>
      </c>
      <c r="B29" s="1">
        <v>0.92449403492992466</v>
      </c>
      <c r="C29" s="1">
        <v>0.99838177092113223</v>
      </c>
      <c r="D29" s="1">
        <v>0.93605486187081621</v>
      </c>
      <c r="E29" s="2">
        <f t="shared" si="8"/>
        <v>0.9529768892406244</v>
      </c>
      <c r="F29" s="2">
        <f t="shared" si="9"/>
        <v>2.2946427755426334E-2</v>
      </c>
      <c r="G29" s="2">
        <f>E29/E29</f>
        <v>1</v>
      </c>
      <c r="H29" s="2">
        <f>F29/E29</f>
        <v>2.4078682300166899E-2</v>
      </c>
    </row>
    <row r="30" spans="1:8" x14ac:dyDescent="0.2">
      <c r="A30" s="2" t="s">
        <v>941</v>
      </c>
      <c r="B30" s="1">
        <v>1.9916145302493473</v>
      </c>
      <c r="C30" s="1">
        <v>2.3317492586140016</v>
      </c>
      <c r="D30" s="1">
        <v>1.8640805503949456</v>
      </c>
      <c r="E30" s="2">
        <f t="shared" si="8"/>
        <v>2.0624814464194312</v>
      </c>
      <c r="F30" s="2">
        <f t="shared" si="9"/>
        <v>0.13957685459680563</v>
      </c>
      <c r="G30" s="2">
        <f>E30/E29</f>
        <v>2.1642512737773849</v>
      </c>
      <c r="H30" s="2">
        <f>F30/E29</f>
        <v>0.14646404983443709</v>
      </c>
    </row>
    <row r="31" spans="1:8" x14ac:dyDescent="0.2">
      <c r="A31" s="2" t="s">
        <v>942</v>
      </c>
      <c r="B31" s="1">
        <v>0.67722983539225101</v>
      </c>
      <c r="C31" s="1">
        <v>0.68403350661586459</v>
      </c>
      <c r="D31" s="1">
        <v>0.36495142699264294</v>
      </c>
      <c r="E31" s="2">
        <f t="shared" si="8"/>
        <v>0.57540492300025292</v>
      </c>
      <c r="F31" s="2">
        <f t="shared" si="9"/>
        <v>0.10524507584981257</v>
      </c>
      <c r="G31" s="2">
        <f>E31/E31</f>
        <v>1</v>
      </c>
      <c r="H31" s="2">
        <f>F31/E31</f>
        <v>0.18290610949424621</v>
      </c>
    </row>
    <row r="32" spans="1:8" x14ac:dyDescent="0.2">
      <c r="A32" s="2" t="s">
        <v>943</v>
      </c>
      <c r="B32" s="1">
        <v>3.1248385706517676</v>
      </c>
      <c r="C32" s="1">
        <v>2.9810980166705607</v>
      </c>
      <c r="D32" s="1">
        <v>2.1148270770029622</v>
      </c>
      <c r="E32" s="2">
        <f t="shared" si="8"/>
        <v>2.7402545547750967</v>
      </c>
      <c r="F32" s="2">
        <f t="shared" si="9"/>
        <v>0.3154546899207657</v>
      </c>
      <c r="G32" s="2">
        <f>E32/E31</f>
        <v>4.7623064128248558</v>
      </c>
      <c r="H32" s="2">
        <f>F32/E31</f>
        <v>0.54823078029283223</v>
      </c>
    </row>
    <row r="33" spans="1:8" x14ac:dyDescent="0.2">
      <c r="A33" s="2"/>
      <c r="E33" s="2"/>
      <c r="F33" s="2"/>
      <c r="G33" s="2"/>
      <c r="H33" s="2"/>
    </row>
    <row r="34" spans="1:8" x14ac:dyDescent="0.2">
      <c r="A34" s="2" t="s">
        <v>775</v>
      </c>
      <c r="B34" s="1">
        <v>1</v>
      </c>
      <c r="C34" s="1">
        <v>2</v>
      </c>
      <c r="D34" s="1">
        <v>3</v>
      </c>
      <c r="E34" s="1" t="s">
        <v>7</v>
      </c>
      <c r="F34" s="1" t="s">
        <v>8</v>
      </c>
      <c r="G34" s="1" t="s">
        <v>7</v>
      </c>
      <c r="H34" s="1" t="s">
        <v>8</v>
      </c>
    </row>
    <row r="35" spans="1:8" x14ac:dyDescent="0.2">
      <c r="A35" s="2" t="s">
        <v>939</v>
      </c>
      <c r="B35" s="1">
        <v>1</v>
      </c>
      <c r="C35" s="1">
        <v>0.88054184505281963</v>
      </c>
      <c r="D35" s="1">
        <v>0.66607712376648665</v>
      </c>
      <c r="E35" s="2">
        <f t="shared" ref="E35:E40" si="10">AVERAGE(B35:D35)</f>
        <v>0.84887298960643542</v>
      </c>
      <c r="F35" s="2">
        <f t="shared" ref="F35:F40" si="11">STDEV(B35:D35)/SQRT(3)</f>
        <v>9.7687101028366002E-2</v>
      </c>
      <c r="G35" s="2">
        <f>E35/E35</f>
        <v>1</v>
      </c>
      <c r="H35" s="2">
        <f>F35/E35</f>
        <v>0.1150785832797635</v>
      </c>
    </row>
    <row r="36" spans="1:8" x14ac:dyDescent="0.2">
      <c r="A36" s="2" t="s">
        <v>937</v>
      </c>
      <c r="B36" s="1">
        <v>43.879780086700585</v>
      </c>
      <c r="C36" s="1">
        <v>41.418238431522568</v>
      </c>
      <c r="D36" s="1">
        <v>40.795118631837894</v>
      </c>
      <c r="E36" s="2">
        <f t="shared" si="10"/>
        <v>42.031045716687018</v>
      </c>
      <c r="F36" s="2">
        <f t="shared" si="11"/>
        <v>0.94170654476184323</v>
      </c>
      <c r="G36" s="2">
        <f>E36/E35</f>
        <v>49.513939342296602</v>
      </c>
      <c r="H36" s="2">
        <f>F36/E35</f>
        <v>1.1093609483303839</v>
      </c>
    </row>
    <row r="37" spans="1:8" x14ac:dyDescent="0.2">
      <c r="A37" s="2" t="s">
        <v>940</v>
      </c>
      <c r="B37" s="1">
        <v>0.57992480765681409</v>
      </c>
      <c r="C37" s="1">
        <v>0.56541104810896092</v>
      </c>
      <c r="D37" s="1">
        <v>0.52522057216011864</v>
      </c>
      <c r="E37" s="2">
        <f t="shared" si="10"/>
        <v>0.55685214264196448</v>
      </c>
      <c r="F37" s="2">
        <f t="shared" si="11"/>
        <v>1.6361331368139678E-2</v>
      </c>
      <c r="G37" s="2">
        <f>E37/E37</f>
        <v>1</v>
      </c>
      <c r="H37" s="2">
        <f>F37/E37</f>
        <v>2.9381823495396722E-2</v>
      </c>
    </row>
    <row r="38" spans="1:8" x14ac:dyDescent="0.2">
      <c r="A38" s="2" t="s">
        <v>941</v>
      </c>
      <c r="B38" s="1">
        <v>13.642956201323258</v>
      </c>
      <c r="C38" s="1">
        <v>13.612777672688141</v>
      </c>
      <c r="D38" s="1">
        <v>10.337065548713895</v>
      </c>
      <c r="E38" s="2">
        <f t="shared" si="10"/>
        <v>12.530933140908431</v>
      </c>
      <c r="F38" s="2">
        <f t="shared" si="11"/>
        <v>1.0969683898452041</v>
      </c>
      <c r="G38" s="2">
        <f>E38/E37</f>
        <v>22.503160500480217</v>
      </c>
      <c r="H38" s="2">
        <f>F38/E37</f>
        <v>1.9699455310357215</v>
      </c>
    </row>
    <row r="39" spans="1:8" x14ac:dyDescent="0.2">
      <c r="A39" s="2" t="s">
        <v>942</v>
      </c>
      <c r="B39" s="1">
        <v>0.45546127917932272</v>
      </c>
      <c r="C39" s="1">
        <v>0.47964745607026421</v>
      </c>
      <c r="D39" s="1">
        <v>0.25307104638034295</v>
      </c>
      <c r="E39" s="2">
        <f t="shared" si="10"/>
        <v>0.39605992720997668</v>
      </c>
      <c r="F39" s="2">
        <f t="shared" si="11"/>
        <v>7.183455022673825E-2</v>
      </c>
      <c r="G39" s="2">
        <f>E39/E39</f>
        <v>1</v>
      </c>
      <c r="H39" s="2">
        <f>F39/E39</f>
        <v>0.18137293195192192</v>
      </c>
    </row>
    <row r="40" spans="1:8" x14ac:dyDescent="0.2">
      <c r="A40" s="2" t="s">
        <v>943</v>
      </c>
      <c r="B40" s="1">
        <v>32.932519030297492</v>
      </c>
      <c r="C40" s="1">
        <v>28.710638075692163</v>
      </c>
      <c r="D40" s="1">
        <v>27.826021245827004</v>
      </c>
      <c r="E40" s="2">
        <f t="shared" si="10"/>
        <v>29.823059450605555</v>
      </c>
      <c r="F40" s="2">
        <f t="shared" si="11"/>
        <v>1.5755624278569698</v>
      </c>
      <c r="G40" s="2">
        <f>E40/E39</f>
        <v>75.299361035317375</v>
      </c>
      <c r="H40" s="2">
        <f>F40/E39</f>
        <v>3.9780909898053469</v>
      </c>
    </row>
    <row r="41" spans="1:8" x14ac:dyDescent="0.2">
      <c r="A41" s="2"/>
      <c r="E41" s="2"/>
      <c r="F41" s="2"/>
      <c r="G41" s="2"/>
      <c r="H41" s="2"/>
    </row>
    <row r="42" spans="1:8" x14ac:dyDescent="0.2">
      <c r="A42" s="2" t="s">
        <v>776</v>
      </c>
      <c r="B42" s="1">
        <v>1</v>
      </c>
      <c r="C42" s="1">
        <v>2</v>
      </c>
      <c r="D42" s="1">
        <v>3</v>
      </c>
      <c r="E42" s="1" t="s">
        <v>7</v>
      </c>
      <c r="F42" s="1" t="s">
        <v>8</v>
      </c>
      <c r="G42" s="1" t="s">
        <v>7</v>
      </c>
      <c r="H42" s="1" t="s">
        <v>8</v>
      </c>
    </row>
    <row r="43" spans="1:8" x14ac:dyDescent="0.2">
      <c r="A43" s="2" t="s">
        <v>939</v>
      </c>
      <c r="B43" s="1">
        <v>1</v>
      </c>
      <c r="C43" s="1">
        <v>0.98774865467358408</v>
      </c>
      <c r="D43" s="1">
        <v>1.3661403131170149</v>
      </c>
      <c r="E43" s="2">
        <f t="shared" ref="E43:E48" si="12">AVERAGE(B43:D43)</f>
        <v>1.117962989263533</v>
      </c>
      <c r="F43" s="2">
        <f t="shared" ref="F43:F48" si="13">STDEV(B43:D43)/SQRT(3)</f>
        <v>0.12413905096286676</v>
      </c>
      <c r="G43" s="2">
        <f>E43/E43</f>
        <v>1</v>
      </c>
      <c r="H43" s="2">
        <f>F43/E43</f>
        <v>0.11104039414099419</v>
      </c>
    </row>
    <row r="44" spans="1:8" x14ac:dyDescent="0.2">
      <c r="A44" s="2" t="s">
        <v>937</v>
      </c>
      <c r="B44" s="1">
        <v>20.358817509033319</v>
      </c>
      <c r="C44" s="1">
        <v>16.421279753753581</v>
      </c>
      <c r="D44" s="1">
        <v>16.095494277549527</v>
      </c>
      <c r="E44" s="2">
        <f t="shared" si="12"/>
        <v>17.625197180112142</v>
      </c>
      <c r="F44" s="2">
        <f t="shared" si="13"/>
        <v>1.3700418632466236</v>
      </c>
      <c r="G44" s="2">
        <f>E44/E43</f>
        <v>15.765456772162807</v>
      </c>
      <c r="H44" s="2">
        <f>F44/E43</f>
        <v>1.2254805180528825</v>
      </c>
    </row>
    <row r="45" spans="1:8" x14ac:dyDescent="0.2">
      <c r="A45" s="2" t="s">
        <v>940</v>
      </c>
      <c r="B45" s="1">
        <v>0.94533503498521032</v>
      </c>
      <c r="C45" s="1">
        <v>0.78589298820392106</v>
      </c>
      <c r="D45" s="1">
        <v>0.66919114712658045</v>
      </c>
      <c r="E45" s="2">
        <f t="shared" si="12"/>
        <v>0.80013972343857054</v>
      </c>
      <c r="F45" s="2">
        <f t="shared" si="13"/>
        <v>8.0033511312563713E-2</v>
      </c>
      <c r="G45" s="2">
        <f>E45/E45</f>
        <v>1</v>
      </c>
      <c r="H45" s="2">
        <f>F45/E45</f>
        <v>0.10002441944592214</v>
      </c>
    </row>
    <row r="46" spans="1:8" x14ac:dyDescent="0.2">
      <c r="A46" s="2" t="s">
        <v>941</v>
      </c>
      <c r="B46" s="1">
        <v>7.8976653589990686</v>
      </c>
      <c r="C46" s="1">
        <v>6.7130716362351039</v>
      </c>
      <c r="D46" s="1">
        <v>6.7865669650087161</v>
      </c>
      <c r="E46" s="2">
        <f t="shared" si="12"/>
        <v>7.1324346534142968</v>
      </c>
      <c r="F46" s="2">
        <f t="shared" si="13"/>
        <v>0.38320312951714958</v>
      </c>
      <c r="G46" s="2">
        <f>E46/E45</f>
        <v>8.9139864507200386</v>
      </c>
      <c r="H46" s="2">
        <f>F46/E45</f>
        <v>0.47892026641340646</v>
      </c>
    </row>
    <row r="47" spans="1:8" x14ac:dyDescent="0.2">
      <c r="A47" s="2" t="s">
        <v>942</v>
      </c>
      <c r="B47" s="1">
        <v>1.3910528332450796</v>
      </c>
      <c r="C47" s="1">
        <v>1.6740375733531005</v>
      </c>
      <c r="D47" s="1">
        <v>1.0125692865271556</v>
      </c>
      <c r="E47" s="2">
        <f t="shared" si="12"/>
        <v>1.3592198977084451</v>
      </c>
      <c r="F47" s="2">
        <f t="shared" si="13"/>
        <v>0.19161165192281729</v>
      </c>
      <c r="G47" s="2">
        <f>E47/E47</f>
        <v>1</v>
      </c>
      <c r="H47" s="2">
        <f>F47/E47</f>
        <v>0.14097178259813725</v>
      </c>
    </row>
    <row r="48" spans="1:8" x14ac:dyDescent="0.2">
      <c r="A48" s="2" t="s">
        <v>943</v>
      </c>
      <c r="B48" s="1">
        <v>35.566444156423891</v>
      </c>
      <c r="C48" s="1">
        <v>34.6101416283596</v>
      </c>
      <c r="D48" s="1">
        <v>35.423879494143925</v>
      </c>
      <c r="E48" s="2">
        <f t="shared" si="12"/>
        <v>35.200155092975812</v>
      </c>
      <c r="F48" s="2">
        <f t="shared" si="13"/>
        <v>0.29786355212527782</v>
      </c>
      <c r="G48" s="2">
        <f>E48/E47</f>
        <v>25.897321803720612</v>
      </c>
      <c r="H48" s="2">
        <f>F48/E47</f>
        <v>0.21914301918876855</v>
      </c>
    </row>
    <row r="50" spans="1:8" x14ac:dyDescent="0.2">
      <c r="A50" s="2" t="s">
        <v>678</v>
      </c>
      <c r="B50" s="1">
        <v>1</v>
      </c>
      <c r="C50" s="1">
        <v>2</v>
      </c>
      <c r="D50" s="1">
        <v>3</v>
      </c>
      <c r="E50" s="1" t="s">
        <v>7</v>
      </c>
      <c r="F50" s="1" t="s">
        <v>8</v>
      </c>
      <c r="G50" s="1" t="s">
        <v>7</v>
      </c>
      <c r="H50" s="1" t="s">
        <v>8</v>
      </c>
    </row>
    <row r="51" spans="1:8" x14ac:dyDescent="0.2">
      <c r="A51" s="2" t="s">
        <v>939</v>
      </c>
      <c r="B51" s="1">
        <v>1</v>
      </c>
      <c r="C51" s="1">
        <v>0.96045987997940274</v>
      </c>
      <c r="D51" s="1">
        <v>1.2289971216397491</v>
      </c>
      <c r="E51" s="2">
        <f t="shared" ref="E51:E56" si="14">AVERAGE(B51:D51)</f>
        <v>1.0631523338730506</v>
      </c>
      <c r="F51" s="2">
        <f t="shared" ref="F51:F56" si="15">STDEV(B51:D51)/SQRT(3)</f>
        <v>8.3704291994390778E-2</v>
      </c>
      <c r="G51" s="2">
        <f>E51/E51</f>
        <v>1</v>
      </c>
      <c r="H51" s="2">
        <f>F51/E51</f>
        <v>7.8732171606543999E-2</v>
      </c>
    </row>
    <row r="52" spans="1:8" x14ac:dyDescent="0.2">
      <c r="A52" s="2" t="s">
        <v>937</v>
      </c>
      <c r="B52" s="1">
        <v>9.3670226969410901</v>
      </c>
      <c r="C52" s="1">
        <v>9.3787079886261573</v>
      </c>
      <c r="D52" s="1">
        <v>9.7332319102651912</v>
      </c>
      <c r="E52" s="2">
        <f t="shared" si="14"/>
        <v>9.492987531944145</v>
      </c>
      <c r="F52" s="2">
        <f t="shared" si="15"/>
        <v>0.12016954341899659</v>
      </c>
      <c r="G52" s="2">
        <f>E52/E51</f>
        <v>8.9290943823274223</v>
      </c>
      <c r="H52" s="2">
        <f>F52/E51</f>
        <v>0.113031349873654</v>
      </c>
    </row>
    <row r="53" spans="1:8" x14ac:dyDescent="0.2">
      <c r="A53" s="2" t="s">
        <v>940</v>
      </c>
      <c r="B53" s="1">
        <v>0.86580398773251388</v>
      </c>
      <c r="C53" s="1">
        <v>0.96879524362106684</v>
      </c>
      <c r="D53" s="1">
        <v>1.0122119191492764</v>
      </c>
      <c r="E53" s="2">
        <f t="shared" si="14"/>
        <v>0.94893705016761898</v>
      </c>
      <c r="F53" s="2">
        <f t="shared" si="15"/>
        <v>4.3414980060112053E-2</v>
      </c>
      <c r="G53" s="2">
        <f>E53/E53</f>
        <v>1</v>
      </c>
      <c r="H53" s="2">
        <f>F53/E53</f>
        <v>4.5751169745604607E-2</v>
      </c>
    </row>
    <row r="54" spans="1:8" x14ac:dyDescent="0.2">
      <c r="A54" s="2" t="s">
        <v>941</v>
      </c>
      <c r="B54" s="1">
        <v>5.0250760540813095</v>
      </c>
      <c r="C54" s="1">
        <v>5.0978529376866994</v>
      </c>
      <c r="D54" s="1">
        <v>3.997081927005286</v>
      </c>
      <c r="E54" s="2">
        <f t="shared" si="14"/>
        <v>4.7066703062577657</v>
      </c>
      <c r="F54" s="2">
        <f t="shared" si="15"/>
        <v>0.35541565791545948</v>
      </c>
      <c r="G54" s="2">
        <f>E54/E53</f>
        <v>4.9599394453260999</v>
      </c>
      <c r="H54" s="2">
        <f>F54/E53</f>
        <v>0.37454081685679713</v>
      </c>
    </row>
    <row r="55" spans="1:8" x14ac:dyDescent="0.2">
      <c r="A55" s="2" t="s">
        <v>942</v>
      </c>
      <c r="B55" s="1">
        <v>0.92757801235975967</v>
      </c>
      <c r="C55" s="1">
        <v>1.0757030861710197</v>
      </c>
      <c r="D55" s="1">
        <v>0.66752729171988201</v>
      </c>
      <c r="E55" s="2">
        <f t="shared" si="14"/>
        <v>0.89026946341688706</v>
      </c>
      <c r="F55" s="2">
        <f t="shared" si="15"/>
        <v>0.11929768880427061</v>
      </c>
      <c r="G55" s="2">
        <f>E55/E55</f>
        <v>1</v>
      </c>
      <c r="H55" s="2">
        <f>F55/E55</f>
        <v>0.13400177553703985</v>
      </c>
    </row>
    <row r="56" spans="1:8" x14ac:dyDescent="0.2">
      <c r="A56" s="2" t="s">
        <v>943</v>
      </c>
      <c r="B56" s="1">
        <v>17.836129220780805</v>
      </c>
      <c r="C56" s="1">
        <v>15.53463602375289</v>
      </c>
      <c r="D56" s="1">
        <v>14.497927098053719</v>
      </c>
      <c r="E56" s="2">
        <f t="shared" si="14"/>
        <v>15.956230780862469</v>
      </c>
      <c r="F56" s="2">
        <f t="shared" si="15"/>
        <v>0.98644225332954683</v>
      </c>
      <c r="G56" s="2">
        <f>E56/E55</f>
        <v>17.922922706594772</v>
      </c>
      <c r="H56" s="2">
        <f>F56/E55</f>
        <v>1.1080266075212162</v>
      </c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33" sqref="A33:A36"/>
    </sheetView>
  </sheetViews>
  <sheetFormatPr defaultRowHeight="14.25" x14ac:dyDescent="0.4"/>
  <cols>
    <col min="1" max="1" width="16.1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783</v>
      </c>
    </row>
    <row r="2" spans="1:9" x14ac:dyDescent="0.2">
      <c r="A2" s="2" t="s">
        <v>777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781</v>
      </c>
      <c r="B3" s="1">
        <v>1</v>
      </c>
      <c r="C3" s="1">
        <v>1.0117570271459166</v>
      </c>
      <c r="D3" s="1">
        <v>0.65093469471203436</v>
      </c>
      <c r="E3" s="2">
        <f t="shared" ref="E3:E6" si="0">AVERAGE(B3:D3)</f>
        <v>0.88756390728598378</v>
      </c>
      <c r="F3" s="2">
        <f t="shared" ref="F3:F6" si="1">STDEV(B3:D3)/SQRT(3)</f>
        <v>0.11836327570147871</v>
      </c>
      <c r="G3" s="2">
        <f>E3/E3</f>
        <v>1</v>
      </c>
      <c r="H3" s="2">
        <f>F3/E3</f>
        <v>0.13335746838040435</v>
      </c>
    </row>
    <row r="4" spans="1:9" x14ac:dyDescent="0.2">
      <c r="A4" s="2" t="s">
        <v>779</v>
      </c>
      <c r="B4" s="1">
        <v>0.27868251865100852</v>
      </c>
      <c r="C4" s="1">
        <v>0.48994045590696034</v>
      </c>
      <c r="D4" s="1">
        <v>0.76458717942927923</v>
      </c>
      <c r="E4" s="2">
        <f t="shared" si="0"/>
        <v>0.51107005132908279</v>
      </c>
      <c r="F4" s="2">
        <f t="shared" si="1"/>
        <v>0.14066589220980144</v>
      </c>
      <c r="G4" s="2">
        <f>E4/E4</f>
        <v>1</v>
      </c>
      <c r="H4" s="2">
        <f>F4/E4</f>
        <v>0.27523798712913694</v>
      </c>
    </row>
    <row r="5" spans="1:9" x14ac:dyDescent="0.2">
      <c r="A5" s="2" t="s">
        <v>782</v>
      </c>
      <c r="B5" s="1">
        <v>4.9255777911898715</v>
      </c>
      <c r="C5" s="1">
        <v>4.9485926167351453</v>
      </c>
      <c r="D5" s="1">
        <v>5.7342381466929986</v>
      </c>
      <c r="E5" s="2">
        <f t="shared" si="0"/>
        <v>5.2028028515393387</v>
      </c>
      <c r="F5" s="2">
        <f t="shared" si="1"/>
        <v>0.26580069303271409</v>
      </c>
      <c r="G5" s="2">
        <f>E5/E3</f>
        <v>5.861890967883773</v>
      </c>
      <c r="H5" s="2">
        <f>F5/E3</f>
        <v>0.29947217417333521</v>
      </c>
    </row>
    <row r="6" spans="1:9" x14ac:dyDescent="0.2">
      <c r="A6" s="2" t="s">
        <v>780</v>
      </c>
      <c r="B6" s="1">
        <v>1.6275862454607495</v>
      </c>
      <c r="C6" s="1">
        <v>2.2963806451619391</v>
      </c>
      <c r="D6" s="1">
        <v>1.6736879242059972</v>
      </c>
      <c r="E6" s="2">
        <f t="shared" si="0"/>
        <v>1.8658849382762286</v>
      </c>
      <c r="F6" s="2">
        <f t="shared" si="1"/>
        <v>0.21565887912090342</v>
      </c>
      <c r="G6" s="2">
        <f>E6/E4</f>
        <v>3.6509377401861647</v>
      </c>
      <c r="H6" s="2">
        <f>F6/E4</f>
        <v>0.42197518434129228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674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781</v>
      </c>
      <c r="B9" s="1">
        <v>1</v>
      </c>
      <c r="C9" s="1">
        <v>1.3094905614013519</v>
      </c>
      <c r="D9" s="1">
        <v>0.50207465917160943</v>
      </c>
      <c r="E9" s="2">
        <f t="shared" ref="E9:E12" si="2">AVERAGE(B9:D9)</f>
        <v>0.93718840685765381</v>
      </c>
      <c r="F9" s="2">
        <f t="shared" ref="F9:F12" si="3">STDEV(B9:D9)/SQRT(3)</f>
        <v>0.23518721760062897</v>
      </c>
      <c r="G9" s="2">
        <f>E9/E9</f>
        <v>1</v>
      </c>
      <c r="H9" s="2">
        <f>F9/E9</f>
        <v>0.25094977261743989</v>
      </c>
    </row>
    <row r="10" spans="1:9" x14ac:dyDescent="0.2">
      <c r="A10" s="2" t="s">
        <v>779</v>
      </c>
      <c r="B10" s="1">
        <v>1.0636711584816172</v>
      </c>
      <c r="C10" s="1">
        <v>0.49405130525725466</v>
      </c>
      <c r="D10" s="1">
        <v>0.38566231365304954</v>
      </c>
      <c r="E10" s="2">
        <f t="shared" si="2"/>
        <v>0.64779492579730713</v>
      </c>
      <c r="F10" s="2">
        <f t="shared" si="3"/>
        <v>0.21027904005472903</v>
      </c>
      <c r="G10" s="2">
        <f>E10/E10</f>
        <v>1</v>
      </c>
      <c r="H10" s="2">
        <f>F10/E10</f>
        <v>0.32460742077582228</v>
      </c>
    </row>
    <row r="11" spans="1:9" x14ac:dyDescent="0.2">
      <c r="A11" s="2" t="s">
        <v>782</v>
      </c>
      <c r="B11" s="1">
        <v>12.738432672436065</v>
      </c>
      <c r="C11" s="1">
        <v>7.2981693965227032</v>
      </c>
      <c r="D11" s="1">
        <v>9.6382687724958238</v>
      </c>
      <c r="E11" s="2">
        <f t="shared" si="2"/>
        <v>9.8916236138181972</v>
      </c>
      <c r="F11" s="2">
        <f t="shared" si="3"/>
        <v>1.5755694879978051</v>
      </c>
      <c r="G11" s="2">
        <f>E11/E9</f>
        <v>10.554573169534097</v>
      </c>
      <c r="H11" s="2">
        <f>F11/E9</f>
        <v>1.6811662163861067</v>
      </c>
    </row>
    <row r="12" spans="1:9" x14ac:dyDescent="0.2">
      <c r="A12" s="2" t="s">
        <v>780</v>
      </c>
      <c r="B12" s="1">
        <v>1.3148267063546224</v>
      </c>
      <c r="C12" s="1">
        <v>2.4470122895672271</v>
      </c>
      <c r="D12" s="1">
        <v>2.5301282403968659</v>
      </c>
      <c r="E12" s="2">
        <f t="shared" si="2"/>
        <v>2.0973224121062386</v>
      </c>
      <c r="F12" s="2">
        <f t="shared" si="3"/>
        <v>0.39198287056977743</v>
      </c>
      <c r="G12" s="2">
        <f>E12/E10</f>
        <v>3.237633282670207</v>
      </c>
      <c r="H12" s="2">
        <f>F12/E10</f>
        <v>0.60510333588569598</v>
      </c>
    </row>
    <row r="13" spans="1:9" x14ac:dyDescent="0.2">
      <c r="A13" s="2"/>
      <c r="E13" s="2"/>
      <c r="F13" s="2"/>
      <c r="G13" s="2"/>
      <c r="H13" s="2"/>
    </row>
    <row r="14" spans="1:9" x14ac:dyDescent="0.2">
      <c r="A14" s="2" t="s">
        <v>784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781</v>
      </c>
      <c r="B15" s="1">
        <v>1</v>
      </c>
      <c r="C15" s="1">
        <v>0.9830820647316888</v>
      </c>
      <c r="D15" s="1">
        <v>0.82505315526555212</v>
      </c>
      <c r="E15" s="2">
        <f t="shared" ref="E15:E18" si="4">AVERAGE(B15:D15)</f>
        <v>0.9360450733324136</v>
      </c>
      <c r="F15" s="2">
        <f t="shared" ref="F15:F18" si="5">STDEV(B15:D15)/SQRT(3)</f>
        <v>5.5710437503686171E-2</v>
      </c>
      <c r="G15" s="2">
        <f>E15/E15</f>
        <v>1</v>
      </c>
      <c r="H15" s="2">
        <f>F15/E15</f>
        <v>5.9516832138597202E-2</v>
      </c>
    </row>
    <row r="16" spans="1:9" x14ac:dyDescent="0.2">
      <c r="A16" s="2" t="s">
        <v>779</v>
      </c>
      <c r="B16" s="1">
        <v>0.25698003143860615</v>
      </c>
      <c r="C16" s="1">
        <v>0.26484277996161898</v>
      </c>
      <c r="D16" s="1">
        <v>0.63427889309364049</v>
      </c>
      <c r="E16" s="2">
        <f t="shared" si="4"/>
        <v>0.38536723483128849</v>
      </c>
      <c r="F16" s="2">
        <f t="shared" si="5"/>
        <v>0.12447652511989228</v>
      </c>
      <c r="G16" s="2">
        <f>E16/E16</f>
        <v>1</v>
      </c>
      <c r="H16" s="2">
        <f>F16/E16</f>
        <v>0.3230075467479413</v>
      </c>
    </row>
    <row r="17" spans="1:8" x14ac:dyDescent="0.2">
      <c r="A17" s="2" t="s">
        <v>782</v>
      </c>
      <c r="B17" s="1">
        <v>2.796261969833143</v>
      </c>
      <c r="C17" s="1">
        <v>3.8539878007764257</v>
      </c>
      <c r="D17" s="1">
        <v>2.7116103011391974</v>
      </c>
      <c r="E17" s="2">
        <f t="shared" si="4"/>
        <v>3.1206200239162549</v>
      </c>
      <c r="F17" s="2">
        <f t="shared" si="5"/>
        <v>0.36749725547990764</v>
      </c>
      <c r="G17" s="2">
        <f>E17/E15</f>
        <v>3.3338352103136839</v>
      </c>
      <c r="H17" s="2">
        <f>F17/E15</f>
        <v>0.39260636688314682</v>
      </c>
    </row>
    <row r="18" spans="1:8" x14ac:dyDescent="0.2">
      <c r="A18" s="2" t="s">
        <v>780</v>
      </c>
      <c r="B18" s="1">
        <v>0.75856217516989433</v>
      </c>
      <c r="C18" s="1">
        <v>0.89692517485754231</v>
      </c>
      <c r="D18" s="1">
        <v>0.48007822305288012</v>
      </c>
      <c r="E18" s="2">
        <f t="shared" si="4"/>
        <v>0.71185519102677219</v>
      </c>
      <c r="F18" s="2">
        <f t="shared" si="5"/>
        <v>0.12257854907910948</v>
      </c>
      <c r="G18" s="2">
        <f>E18/E16</f>
        <v>1.8472125460754809</v>
      </c>
      <c r="H18" s="2">
        <f>F18/E16</f>
        <v>0.3180824366990454</v>
      </c>
    </row>
    <row r="19" spans="1:8" x14ac:dyDescent="0.2">
      <c r="A19" s="2"/>
      <c r="E19" s="2"/>
      <c r="F19" s="2"/>
    </row>
    <row r="20" spans="1:8" x14ac:dyDescent="0.2">
      <c r="A20" s="2" t="s">
        <v>785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781</v>
      </c>
      <c r="B21" s="1">
        <v>1</v>
      </c>
      <c r="C21" s="1">
        <v>1.8610492783227228</v>
      </c>
      <c r="D21" s="1">
        <v>1.8481155900546649</v>
      </c>
      <c r="E21" s="2">
        <f t="shared" ref="E21:E24" si="6">AVERAGE(B21:D21)</f>
        <v>1.5697216227924624</v>
      </c>
      <c r="F21" s="2">
        <f t="shared" ref="F21:F24" si="7">STDEV(B21:D21)/SQRT(3)</f>
        <v>0.28488527847832146</v>
      </c>
      <c r="G21" s="2">
        <f>E21/E21</f>
        <v>1</v>
      </c>
      <c r="H21" s="2">
        <f>F21/E21</f>
        <v>0.18148777104281949</v>
      </c>
    </row>
    <row r="22" spans="1:8" x14ac:dyDescent="0.2">
      <c r="A22" s="2" t="s">
        <v>779</v>
      </c>
      <c r="B22" s="1">
        <v>0.27108971230460605</v>
      </c>
      <c r="C22" s="1">
        <v>0.12000226147213318</v>
      </c>
      <c r="D22" s="1">
        <v>0.57183024310874442</v>
      </c>
      <c r="E22" s="2">
        <f t="shared" si="6"/>
        <v>0.32097407229516123</v>
      </c>
      <c r="F22" s="2">
        <f t="shared" si="7"/>
        <v>0.13279491490791853</v>
      </c>
      <c r="G22" s="2">
        <f>E22/E22</f>
        <v>1</v>
      </c>
      <c r="H22" s="2">
        <f>F22/E22</f>
        <v>0.41372474093733974</v>
      </c>
    </row>
    <row r="23" spans="1:8" x14ac:dyDescent="0.2">
      <c r="A23" s="2" t="s">
        <v>782</v>
      </c>
      <c r="B23" s="1">
        <v>149.52898031656397</v>
      </c>
      <c r="C23" s="1">
        <v>145.17643791255446</v>
      </c>
      <c r="D23" s="1">
        <v>135.6342866631999</v>
      </c>
      <c r="E23" s="2">
        <f t="shared" si="6"/>
        <v>143.44656829743943</v>
      </c>
      <c r="F23" s="2">
        <f t="shared" si="7"/>
        <v>4.1032493057000003</v>
      </c>
      <c r="G23" s="2">
        <f>E23/E21</f>
        <v>91.383444181812692</v>
      </c>
      <c r="H23" s="2">
        <f>F23/E21</f>
        <v>2.6139980784621599</v>
      </c>
    </row>
    <row r="24" spans="1:8" x14ac:dyDescent="0.2">
      <c r="A24" s="2" t="s">
        <v>780</v>
      </c>
      <c r="B24" s="1">
        <v>7.0220465292409244</v>
      </c>
      <c r="C24" s="1">
        <v>12.841833664535113</v>
      </c>
      <c r="D24" s="1">
        <v>10.413137721841414</v>
      </c>
      <c r="E24" s="2">
        <f t="shared" si="6"/>
        <v>10.092339305205817</v>
      </c>
      <c r="F24" s="2">
        <f t="shared" si="7"/>
        <v>1.6876674527407041</v>
      </c>
      <c r="G24" s="2">
        <f>E24/E22</f>
        <v>31.442849053318884</v>
      </c>
      <c r="H24" s="2">
        <f>F24/E22</f>
        <v>5.2579556992652021</v>
      </c>
    </row>
    <row r="25" spans="1:8" x14ac:dyDescent="0.2">
      <c r="A25" s="2"/>
      <c r="E25" s="2"/>
      <c r="F25" s="2"/>
      <c r="G25" s="2"/>
      <c r="H25" s="2"/>
    </row>
    <row r="26" spans="1:8" x14ac:dyDescent="0.2">
      <c r="A26" s="2" t="s">
        <v>786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781</v>
      </c>
      <c r="B27" s="1">
        <v>1</v>
      </c>
      <c r="C27" s="1">
        <v>0.85665648481655465</v>
      </c>
      <c r="D27" s="1">
        <v>0.82256991963236326</v>
      </c>
      <c r="E27" s="2">
        <f t="shared" ref="E27:E30" si="8">AVERAGE(B27:D27)</f>
        <v>0.89307546814963923</v>
      </c>
      <c r="F27" s="2">
        <f t="shared" ref="F27:F30" si="9">STDEV(B27:D27)/SQRT(3)</f>
        <v>5.4360264639649346E-2</v>
      </c>
      <c r="G27" s="2">
        <f>E27/E27</f>
        <v>1</v>
      </c>
      <c r="H27" s="2">
        <f>F27/E27</f>
        <v>6.0868612539854261E-2</v>
      </c>
    </row>
    <row r="28" spans="1:8" x14ac:dyDescent="0.2">
      <c r="A28" s="2" t="s">
        <v>779</v>
      </c>
      <c r="B28" s="1">
        <v>0.26194279496459044</v>
      </c>
      <c r="C28" s="1">
        <v>0.17043913826103571</v>
      </c>
      <c r="D28" s="1">
        <v>0.1804034435680569</v>
      </c>
      <c r="E28" s="2">
        <f t="shared" si="8"/>
        <v>0.20426179226456101</v>
      </c>
      <c r="F28" s="2">
        <f t="shared" si="9"/>
        <v>2.8983589606439264E-2</v>
      </c>
      <c r="G28" s="2">
        <f>E28/E28</f>
        <v>1</v>
      </c>
      <c r="H28" s="2">
        <f>F28/E28</f>
        <v>0.14189432729983861</v>
      </c>
    </row>
    <row r="29" spans="1:8" x14ac:dyDescent="0.2">
      <c r="A29" s="2" t="s">
        <v>782</v>
      </c>
      <c r="B29" s="1">
        <v>17.048622268833697</v>
      </c>
      <c r="C29" s="1">
        <v>13.3050495451016</v>
      </c>
      <c r="D29" s="1">
        <v>14.638738818529285</v>
      </c>
      <c r="E29" s="2">
        <f t="shared" si="8"/>
        <v>14.997470210821527</v>
      </c>
      <c r="F29" s="2">
        <f t="shared" si="9"/>
        <v>1.0954603816553787</v>
      </c>
      <c r="G29" s="2">
        <f>E29/E27</f>
        <v>16.793060324336025</v>
      </c>
      <c r="H29" s="2">
        <f>F29/E27</f>
        <v>1.2266156900771894</v>
      </c>
    </row>
    <row r="30" spans="1:8" x14ac:dyDescent="0.2">
      <c r="A30" s="2" t="s">
        <v>780</v>
      </c>
      <c r="B30" s="1">
        <v>2.0128812807448173</v>
      </c>
      <c r="C30" s="1">
        <v>1.5942019478116456</v>
      </c>
      <c r="D30" s="1">
        <v>1.4318169474899438</v>
      </c>
      <c r="E30" s="2">
        <f t="shared" si="8"/>
        <v>1.6796333920154689</v>
      </c>
      <c r="F30" s="2">
        <f t="shared" si="9"/>
        <v>0.17309230542237286</v>
      </c>
      <c r="G30" s="2">
        <f>E30/E28</f>
        <v>8.222944552645453</v>
      </c>
      <c r="H30" s="2">
        <f>F30/E28</f>
        <v>0.84740422329293352</v>
      </c>
    </row>
    <row r="31" spans="1:8" x14ac:dyDescent="0.2">
      <c r="A31" s="2"/>
      <c r="E31" s="2"/>
      <c r="F31" s="2"/>
      <c r="G31" s="2"/>
      <c r="H31" s="2"/>
    </row>
    <row r="32" spans="1:8" x14ac:dyDescent="0.2">
      <c r="A32" s="2" t="s">
        <v>678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  <c r="G32" s="1" t="s">
        <v>7</v>
      </c>
      <c r="H32" s="1" t="s">
        <v>8</v>
      </c>
    </row>
    <row r="33" spans="1:8" x14ac:dyDescent="0.2">
      <c r="A33" s="2" t="s">
        <v>781</v>
      </c>
      <c r="B33" s="1">
        <v>1</v>
      </c>
      <c r="C33" s="1">
        <v>1.1076110875629563</v>
      </c>
      <c r="D33" s="1">
        <v>0.92702510412010375</v>
      </c>
      <c r="E33" s="2">
        <f t="shared" ref="E33:E36" si="10">AVERAGE(B33:D33)</f>
        <v>1.0115453972276867</v>
      </c>
      <c r="F33" s="2">
        <f t="shared" ref="F33:F36" si="11">STDEV(B33:D33)/SQRT(3)</f>
        <v>5.244932952181678E-2</v>
      </c>
      <c r="G33" s="2">
        <f>E33/E33</f>
        <v>1</v>
      </c>
      <c r="H33" s="2">
        <f>F33/E33</f>
        <v>5.1850692678314929E-2</v>
      </c>
    </row>
    <row r="34" spans="1:8" x14ac:dyDescent="0.2">
      <c r="A34" s="2" t="s">
        <v>779</v>
      </c>
      <c r="B34" s="1">
        <v>0.41741970662296224</v>
      </c>
      <c r="C34" s="1">
        <v>0.38512375337314925</v>
      </c>
      <c r="D34" s="1">
        <v>0.35363753683649052</v>
      </c>
      <c r="E34" s="2">
        <f t="shared" si="10"/>
        <v>0.38539366561086735</v>
      </c>
      <c r="F34" s="2">
        <f t="shared" si="11"/>
        <v>1.8412821032545313E-2</v>
      </c>
      <c r="G34" s="2">
        <f>E34/E34</f>
        <v>1</v>
      </c>
      <c r="H34" s="2">
        <f>F34/E34</f>
        <v>4.7776657157455125E-2</v>
      </c>
    </row>
    <row r="35" spans="1:8" x14ac:dyDescent="0.2">
      <c r="A35" s="2" t="s">
        <v>782</v>
      </c>
      <c r="B35" s="1">
        <v>13.268038459121481</v>
      </c>
      <c r="C35" s="1">
        <v>11.213075586370019</v>
      </c>
      <c r="D35" s="1">
        <v>10.460465525211905</v>
      </c>
      <c r="E35" s="2">
        <f t="shared" si="10"/>
        <v>11.64719319023447</v>
      </c>
      <c r="F35" s="2">
        <f t="shared" si="11"/>
        <v>0.83903913601494218</v>
      </c>
      <c r="G35" s="2">
        <f>E35/E33</f>
        <v>11.514256524873325</v>
      </c>
      <c r="H35" s="2">
        <f>F35/E33</f>
        <v>0.82946266011834224</v>
      </c>
    </row>
    <row r="36" spans="1:8" x14ac:dyDescent="0.2">
      <c r="A36" s="2" t="s">
        <v>780</v>
      </c>
      <c r="B36" s="1">
        <v>1.5795519435307053</v>
      </c>
      <c r="C36" s="1">
        <v>1.4728913078202448</v>
      </c>
      <c r="D36" s="1">
        <v>1.3753500090513731</v>
      </c>
      <c r="E36" s="2">
        <f t="shared" si="10"/>
        <v>1.4759310868007744</v>
      </c>
      <c r="F36" s="2">
        <f t="shared" si="11"/>
        <v>5.8967611741427527E-2</v>
      </c>
      <c r="G36" s="2">
        <f>E36/E34</f>
        <v>3.8296713685248389</v>
      </c>
      <c r="H36" s="2">
        <f>F36/E34</f>
        <v>0.15300617784664688</v>
      </c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31" sqref="A31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783</v>
      </c>
    </row>
    <row r="2" spans="1:9" x14ac:dyDescent="0.2">
      <c r="A2" s="2" t="s">
        <v>777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787</v>
      </c>
      <c r="B3" s="1">
        <v>1</v>
      </c>
      <c r="C3" s="1">
        <v>0.79688075471120978</v>
      </c>
      <c r="D3" s="1">
        <v>0.53290822294637263</v>
      </c>
      <c r="E3" s="2">
        <f t="shared" ref="E3:E6" si="0">AVERAGE(B3:D3)</f>
        <v>0.77659632588586069</v>
      </c>
      <c r="F3" s="2">
        <f t="shared" ref="F3:F6" si="1">STDEV(B3:D3)/SQRT(3)</f>
        <v>0.13521868163257753</v>
      </c>
      <c r="G3" s="2">
        <f>E3/E3</f>
        <v>1</v>
      </c>
      <c r="H3" s="2">
        <f>F3/E3</f>
        <v>0.17411707617639582</v>
      </c>
    </row>
    <row r="4" spans="1:9" x14ac:dyDescent="0.2">
      <c r="A4" s="2" t="s">
        <v>788</v>
      </c>
      <c r="B4" s="1">
        <v>1.2284301887567606</v>
      </c>
      <c r="C4" s="1">
        <v>1.3425291939839923</v>
      </c>
      <c r="D4" s="1">
        <v>0.72698672000228959</v>
      </c>
      <c r="E4" s="2">
        <f t="shared" si="0"/>
        <v>1.0993153675810141</v>
      </c>
      <c r="F4" s="2">
        <f t="shared" si="1"/>
        <v>0.18905564622116999</v>
      </c>
      <c r="G4" s="2">
        <f>E4/E4</f>
        <v>1</v>
      </c>
      <c r="H4" s="2">
        <f>F4/E4</f>
        <v>0.17197580584830452</v>
      </c>
    </row>
    <row r="5" spans="1:9" x14ac:dyDescent="0.2">
      <c r="A5" s="2" t="s">
        <v>789</v>
      </c>
      <c r="B5" s="1">
        <v>4.1735346831820097</v>
      </c>
      <c r="C5" s="1">
        <v>3.2015701071067921</v>
      </c>
      <c r="D5" s="1">
        <v>2.0027173829861673</v>
      </c>
      <c r="E5" s="2">
        <f t="shared" si="0"/>
        <v>3.1259407244249897</v>
      </c>
      <c r="F5" s="2">
        <f t="shared" si="1"/>
        <v>0.62780086820344871</v>
      </c>
      <c r="G5" s="2">
        <f>E5/E3</f>
        <v>4.0251809340705291</v>
      </c>
      <c r="H5" s="2">
        <f>F5/E3</f>
        <v>0.80840051295287607</v>
      </c>
    </row>
    <row r="6" spans="1:9" x14ac:dyDescent="0.2">
      <c r="A6" s="2" t="s">
        <v>790</v>
      </c>
      <c r="B6" s="1">
        <v>1.0970047080444014</v>
      </c>
      <c r="C6" s="1">
        <v>1.925343744886354</v>
      </c>
      <c r="D6" s="1">
        <v>1.3068876317832763</v>
      </c>
      <c r="E6" s="2">
        <f t="shared" si="0"/>
        <v>1.443078694904677</v>
      </c>
      <c r="F6" s="2">
        <f t="shared" si="1"/>
        <v>0.24862783046464387</v>
      </c>
      <c r="G6" s="2">
        <f>E6/E4</f>
        <v>1.3127067422700514</v>
      </c>
      <c r="H6" s="2">
        <f>F6/E4</f>
        <v>0.22616606462232616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674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787</v>
      </c>
      <c r="B9" s="1">
        <v>1</v>
      </c>
      <c r="C9" s="1">
        <v>0.85066701099828679</v>
      </c>
      <c r="D9" s="1">
        <v>0.69838190717752857</v>
      </c>
      <c r="E9" s="2">
        <f t="shared" ref="E9:E12" si="2">AVERAGE(B9:D9)</f>
        <v>0.84968297272527182</v>
      </c>
      <c r="F9" s="2">
        <f t="shared" ref="F9:F12" si="3">STDEV(B9:D9)/SQRT(3)</f>
        <v>8.7071033698466083E-2</v>
      </c>
      <c r="G9" s="2">
        <f>E9/E9</f>
        <v>1</v>
      </c>
      <c r="H9" s="2">
        <f>F9/E9</f>
        <v>0.10247473056826664</v>
      </c>
    </row>
    <row r="10" spans="1:9" x14ac:dyDescent="0.2">
      <c r="A10" s="2" t="s">
        <v>788</v>
      </c>
      <c r="B10" s="1">
        <v>1.2462970188350773</v>
      </c>
      <c r="C10" s="1">
        <v>1.4680428134062711</v>
      </c>
      <c r="D10" s="1">
        <v>1.2475713389217788</v>
      </c>
      <c r="E10" s="2">
        <f t="shared" si="2"/>
        <v>1.3206370570543757</v>
      </c>
      <c r="F10" s="2">
        <f t="shared" si="3"/>
        <v>7.3703796209730818E-2</v>
      </c>
      <c r="G10" s="2">
        <f>E10/E10</f>
        <v>1</v>
      </c>
      <c r="H10" s="2">
        <f>F10/E10</f>
        <v>5.5809274634564601E-2</v>
      </c>
    </row>
    <row r="11" spans="1:9" x14ac:dyDescent="0.2">
      <c r="A11" s="2" t="s">
        <v>789</v>
      </c>
      <c r="B11" s="1">
        <v>5.9182094328384176</v>
      </c>
      <c r="C11" s="1">
        <v>4.9588224081624883</v>
      </c>
      <c r="D11" s="1">
        <v>4.4775401693646746</v>
      </c>
      <c r="E11" s="2">
        <f t="shared" si="2"/>
        <v>5.1181906701218605</v>
      </c>
      <c r="F11" s="2">
        <f t="shared" si="3"/>
        <v>0.42345037641950167</v>
      </c>
      <c r="G11" s="2">
        <f>E11/E9</f>
        <v>6.023647447830788</v>
      </c>
      <c r="H11" s="2">
        <f>F11/E9</f>
        <v>0.49836278943113055</v>
      </c>
    </row>
    <row r="12" spans="1:9" x14ac:dyDescent="0.2">
      <c r="A12" s="2" t="s">
        <v>790</v>
      </c>
      <c r="B12" s="1">
        <v>3.4385112305934808</v>
      </c>
      <c r="C12" s="1">
        <v>1.8997353023464216</v>
      </c>
      <c r="D12" s="1">
        <v>2.0864169958547536</v>
      </c>
      <c r="E12" s="2">
        <f t="shared" si="2"/>
        <v>2.4748878429315524</v>
      </c>
      <c r="F12" s="2">
        <f t="shared" si="3"/>
        <v>0.48481612961670756</v>
      </c>
      <c r="G12" s="2">
        <f>E12/E10</f>
        <v>1.8740105994387917</v>
      </c>
      <c r="H12" s="2">
        <f>F12/E10</f>
        <v>0.36710777349991158</v>
      </c>
    </row>
    <row r="13" spans="1:9" x14ac:dyDescent="0.2">
      <c r="A13" s="2"/>
      <c r="E13" s="2"/>
      <c r="F13" s="2"/>
      <c r="G13" s="2"/>
      <c r="H13" s="2"/>
    </row>
    <row r="14" spans="1:9" x14ac:dyDescent="0.2">
      <c r="A14" s="2" t="s">
        <v>784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787</v>
      </c>
      <c r="B15" s="1">
        <v>1</v>
      </c>
      <c r="C15" s="1">
        <v>0.80775085029578408</v>
      </c>
      <c r="D15" s="1">
        <v>1.1400826472234773</v>
      </c>
      <c r="E15" s="2">
        <f t="shared" ref="E15:E18" si="4">AVERAGE(B15:D15)</f>
        <v>0.98261116583975383</v>
      </c>
      <c r="F15" s="2">
        <f t="shared" ref="F15:F18" si="5">STDEV(B15:D15)/SQRT(3)</f>
        <v>9.6329096465167741E-2</v>
      </c>
      <c r="G15" s="2">
        <f>E15/E15</f>
        <v>1</v>
      </c>
      <c r="H15" s="2">
        <f>F15/E15</f>
        <v>9.8033789777712821E-2</v>
      </c>
    </row>
    <row r="16" spans="1:9" x14ac:dyDescent="0.2">
      <c r="A16" s="2" t="s">
        <v>788</v>
      </c>
      <c r="B16" s="1">
        <v>0.86748138743449532</v>
      </c>
      <c r="C16" s="1">
        <v>1.0375773141147531</v>
      </c>
      <c r="D16" s="1">
        <v>1.1947479049864649</v>
      </c>
      <c r="E16" s="2">
        <f t="shared" si="4"/>
        <v>1.0332688688452378</v>
      </c>
      <c r="F16" s="2">
        <f t="shared" si="5"/>
        <v>9.4498263481626321E-2</v>
      </c>
      <c r="G16" s="2">
        <f>E16/E16</f>
        <v>1</v>
      </c>
      <c r="H16" s="2">
        <f>F16/E16</f>
        <v>9.1455637860488173E-2</v>
      </c>
    </row>
    <row r="17" spans="1:8" x14ac:dyDescent="0.2">
      <c r="A17" s="2" t="s">
        <v>789</v>
      </c>
      <c r="B17" s="1">
        <v>4.9442830512348692</v>
      </c>
      <c r="C17" s="1">
        <v>6.683308355307215</v>
      </c>
      <c r="D17" s="1">
        <v>5.1670911746019419</v>
      </c>
      <c r="E17" s="2">
        <f t="shared" si="4"/>
        <v>5.5982275270480093</v>
      </c>
      <c r="F17" s="2">
        <f t="shared" si="5"/>
        <v>0.54633968915908948</v>
      </c>
      <c r="G17" s="2">
        <f>E17/E15</f>
        <v>5.6972968776145372</v>
      </c>
      <c r="H17" s="2">
        <f>F17/E15</f>
        <v>0.5560080204179032</v>
      </c>
    </row>
    <row r="18" spans="1:8" x14ac:dyDescent="0.2">
      <c r="A18" s="2" t="s">
        <v>790</v>
      </c>
      <c r="B18" s="1">
        <v>2.6373025946363757</v>
      </c>
      <c r="C18" s="1">
        <v>2.9608696237258605</v>
      </c>
      <c r="D18" s="1">
        <v>1.611065314870161</v>
      </c>
      <c r="E18" s="2">
        <f t="shared" si="4"/>
        <v>2.4030791777441327</v>
      </c>
      <c r="F18" s="2">
        <f t="shared" si="5"/>
        <v>0.40687359823285868</v>
      </c>
      <c r="G18" s="2">
        <f>E18/E16</f>
        <v>2.3257055837071423</v>
      </c>
      <c r="H18" s="2">
        <f>F18/E16</f>
        <v>0.39377320898825985</v>
      </c>
    </row>
    <row r="19" spans="1:8" x14ac:dyDescent="0.2">
      <c r="A19" s="2"/>
      <c r="E19" s="2"/>
      <c r="F19" s="2"/>
    </row>
    <row r="20" spans="1:8" x14ac:dyDescent="0.2">
      <c r="A20" s="2" t="s">
        <v>785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787</v>
      </c>
      <c r="B21" s="1">
        <v>1</v>
      </c>
      <c r="C21" s="1">
        <v>1.2045908816935511</v>
      </c>
      <c r="D21" s="1">
        <v>1.1035360139208257</v>
      </c>
      <c r="E21" s="2">
        <f t="shared" ref="E21:E24" si="6">AVERAGE(B21:D21)</f>
        <v>1.1027089652047923</v>
      </c>
      <c r="F21" s="2">
        <f t="shared" ref="F21:F24" si="7">STDEV(B21:D21)/SQRT(3)</f>
        <v>5.9061747985251774E-2</v>
      </c>
      <c r="G21" s="2">
        <f>E21/E21</f>
        <v>1</v>
      </c>
      <c r="H21" s="2">
        <f>F21/E21</f>
        <v>5.3560594725266406E-2</v>
      </c>
    </row>
    <row r="22" spans="1:8" x14ac:dyDescent="0.2">
      <c r="A22" s="2" t="s">
        <v>788</v>
      </c>
      <c r="B22" s="1">
        <v>1.2123508211740459</v>
      </c>
      <c r="C22" s="1">
        <v>1.5298719977665491</v>
      </c>
      <c r="D22" s="1">
        <v>1.2541034341210755</v>
      </c>
      <c r="E22" s="2">
        <f t="shared" si="6"/>
        <v>1.3321087510205569</v>
      </c>
      <c r="F22" s="2">
        <f t="shared" si="7"/>
        <v>9.9613497235754342E-2</v>
      </c>
      <c r="G22" s="2">
        <f>E22/E22</f>
        <v>1</v>
      </c>
      <c r="H22" s="2">
        <f>F22/E22</f>
        <v>7.477880252602373E-2</v>
      </c>
    </row>
    <row r="23" spans="1:8" x14ac:dyDescent="0.2">
      <c r="A23" s="2" t="s">
        <v>789</v>
      </c>
      <c r="B23" s="1">
        <v>22.858758423276338</v>
      </c>
      <c r="C23" s="1">
        <v>25.874045939324851</v>
      </c>
      <c r="D23" s="1">
        <v>31.225629193486043</v>
      </c>
      <c r="E23" s="2">
        <f t="shared" si="6"/>
        <v>26.65281118536241</v>
      </c>
      <c r="F23" s="2">
        <f t="shared" si="7"/>
        <v>2.4464932796879144</v>
      </c>
      <c r="G23" s="2">
        <f>E23/E21</f>
        <v>24.170304247424447</v>
      </c>
      <c r="H23" s="2">
        <f>F23/E21</f>
        <v>2.218621011423044</v>
      </c>
    </row>
    <row r="24" spans="1:8" x14ac:dyDescent="0.2">
      <c r="A24" s="2" t="s">
        <v>790</v>
      </c>
      <c r="B24" s="1">
        <v>6.0763248687488201</v>
      </c>
      <c r="C24" s="1">
        <v>7.7889848826545371</v>
      </c>
      <c r="D24" s="1">
        <v>6.6978856673760259</v>
      </c>
      <c r="E24" s="2">
        <f t="shared" si="6"/>
        <v>6.8543984729264613</v>
      </c>
      <c r="F24" s="2">
        <f t="shared" si="7"/>
        <v>0.50055744743031017</v>
      </c>
      <c r="G24" s="2">
        <f>E24/E22</f>
        <v>5.145524693592141</v>
      </c>
      <c r="H24" s="2">
        <f>F24/E22</f>
        <v>0.37576320029939181</v>
      </c>
    </row>
    <row r="25" spans="1:8" x14ac:dyDescent="0.2">
      <c r="A25" s="2"/>
      <c r="E25" s="2"/>
      <c r="F25" s="2"/>
      <c r="G25" s="2"/>
      <c r="H25" s="2"/>
    </row>
    <row r="26" spans="1:8" x14ac:dyDescent="0.2">
      <c r="A26" s="2" t="s">
        <v>786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787</v>
      </c>
      <c r="B27" s="1">
        <v>1</v>
      </c>
      <c r="C27" s="1">
        <v>1.3048262644748871</v>
      </c>
      <c r="D27" s="1">
        <v>1.3646546702009006</v>
      </c>
      <c r="E27" s="2">
        <f t="shared" ref="E27:E30" si="8">AVERAGE(B27:D27)</f>
        <v>1.2231603115585958</v>
      </c>
      <c r="F27" s="2">
        <f t="shared" ref="F27:F30" si="9">STDEV(B27:D27)/SQRT(3)</f>
        <v>0.11290889103480205</v>
      </c>
      <c r="G27" s="2">
        <f>E27/E27</f>
        <v>1</v>
      </c>
      <c r="H27" s="2">
        <f>F27/E27</f>
        <v>9.2309151930321701E-2</v>
      </c>
    </row>
    <row r="28" spans="1:8" x14ac:dyDescent="0.2">
      <c r="A28" s="2" t="s">
        <v>788</v>
      </c>
      <c r="B28" s="1">
        <v>1.1167967185707171</v>
      </c>
      <c r="C28" s="1">
        <v>1.4635527208498917</v>
      </c>
      <c r="D28" s="1">
        <v>1.1656326590554213</v>
      </c>
      <c r="E28" s="2">
        <f t="shared" si="8"/>
        <v>1.24866069949201</v>
      </c>
      <c r="F28" s="2">
        <f t="shared" si="9"/>
        <v>0.10836692746284703</v>
      </c>
      <c r="G28" s="2">
        <f>E28/E28</f>
        <v>1</v>
      </c>
      <c r="H28" s="2">
        <f>F28/E28</f>
        <v>8.6786528563711274E-2</v>
      </c>
    </row>
    <row r="29" spans="1:8" x14ac:dyDescent="0.2">
      <c r="A29" s="2" t="s">
        <v>789</v>
      </c>
      <c r="B29" s="1">
        <v>14.792139232530024</v>
      </c>
      <c r="C29" s="1">
        <v>13.883170779272751</v>
      </c>
      <c r="D29" s="1">
        <v>13.220499146535063</v>
      </c>
      <c r="E29" s="2">
        <f t="shared" si="8"/>
        <v>13.965269719445947</v>
      </c>
      <c r="F29" s="2">
        <f t="shared" si="9"/>
        <v>0.45554667413988564</v>
      </c>
      <c r="G29" s="2">
        <f>E29/E27</f>
        <v>11.417366626007418</v>
      </c>
      <c r="H29" s="2">
        <f>F29/E27</f>
        <v>0.37243415260867263</v>
      </c>
    </row>
    <row r="30" spans="1:8" x14ac:dyDescent="0.2">
      <c r="A30" s="2" t="s">
        <v>790</v>
      </c>
      <c r="B30" s="1">
        <v>3.7984359707677826</v>
      </c>
      <c r="C30" s="1">
        <v>2.4876953143108826</v>
      </c>
      <c r="D30" s="1">
        <v>2.5145185758979727</v>
      </c>
      <c r="E30" s="2">
        <f t="shared" si="8"/>
        <v>2.9335499536588792</v>
      </c>
      <c r="F30" s="2">
        <f t="shared" si="9"/>
        <v>0.43251232690850094</v>
      </c>
      <c r="G30" s="2">
        <f>E30/E28</f>
        <v>2.3493571591164271</v>
      </c>
      <c r="H30" s="2">
        <f>F30/E28</f>
        <v>0.34638098811347151</v>
      </c>
    </row>
    <row r="31" spans="1:8" x14ac:dyDescent="0.2">
      <c r="A31" s="2"/>
      <c r="E31" s="2"/>
      <c r="F31" s="2"/>
      <c r="G31" s="2"/>
      <c r="H31" s="2"/>
    </row>
    <row r="32" spans="1:8" x14ac:dyDescent="0.2">
      <c r="A32" s="2" t="s">
        <v>678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  <c r="G32" s="1" t="s">
        <v>7</v>
      </c>
      <c r="H32" s="1" t="s">
        <v>8</v>
      </c>
    </row>
    <row r="33" spans="1:8" x14ac:dyDescent="0.2">
      <c r="A33" s="2" t="s">
        <v>787</v>
      </c>
      <c r="B33" s="1">
        <v>1</v>
      </c>
      <c r="C33" s="1">
        <v>1.2258911393245817</v>
      </c>
      <c r="D33" s="1">
        <v>1.4210581953419137</v>
      </c>
      <c r="E33" s="2">
        <f t="shared" ref="E33:E36" si="10">AVERAGE(B33:D33)</f>
        <v>1.2156497782221651</v>
      </c>
      <c r="F33" s="2">
        <f t="shared" ref="F33:F36" si="11">STDEV(B33:D33)/SQRT(3)</f>
        <v>0.12165684673713691</v>
      </c>
      <c r="G33" s="2">
        <f>E33/E33</f>
        <v>1</v>
      </c>
      <c r="H33" s="2">
        <f>F33/E33</f>
        <v>0.10007557186005886</v>
      </c>
    </row>
    <row r="34" spans="1:8" x14ac:dyDescent="0.2">
      <c r="A34" s="2" t="s">
        <v>788</v>
      </c>
      <c r="B34" s="1">
        <v>1.0461752259936214</v>
      </c>
      <c r="C34" s="1">
        <v>1.1679882221394366</v>
      </c>
      <c r="D34" s="1">
        <v>0.90875978698709314</v>
      </c>
      <c r="E34" s="2">
        <f t="shared" si="10"/>
        <v>1.040974411706717</v>
      </c>
      <c r="F34" s="2">
        <f t="shared" si="11"/>
        <v>7.4877971281765932E-2</v>
      </c>
      <c r="G34" s="2">
        <f>E34/E34</f>
        <v>1</v>
      </c>
      <c r="H34" s="2">
        <f>F34/E34</f>
        <v>7.193065500908967E-2</v>
      </c>
    </row>
    <row r="35" spans="1:8" x14ac:dyDescent="0.2">
      <c r="A35" s="2" t="s">
        <v>789</v>
      </c>
      <c r="B35" s="1">
        <v>6.9018517720175048</v>
      </c>
      <c r="C35" s="1">
        <v>8.4337026268701365</v>
      </c>
      <c r="D35" s="1">
        <v>6.6331159130988775</v>
      </c>
      <c r="E35" s="2">
        <f t="shared" si="10"/>
        <v>7.3228901039955057</v>
      </c>
      <c r="F35" s="2">
        <f t="shared" si="11"/>
        <v>0.5607979690282191</v>
      </c>
      <c r="G35" s="2">
        <f>E35/E33</f>
        <v>6.0238485089882658</v>
      </c>
      <c r="H35" s="2">
        <f>F35/E33</f>
        <v>0.46131540438263535</v>
      </c>
    </row>
    <row r="36" spans="1:8" x14ac:dyDescent="0.2">
      <c r="A36" s="2" t="s">
        <v>790</v>
      </c>
      <c r="B36" s="1">
        <v>2.7110546911831275</v>
      </c>
      <c r="C36" s="1">
        <v>2.239276270812784</v>
      </c>
      <c r="D36" s="1">
        <v>1.7343091798286889</v>
      </c>
      <c r="E36" s="2">
        <f t="shared" si="10"/>
        <v>2.2282133806081998</v>
      </c>
      <c r="F36" s="2">
        <f t="shared" si="11"/>
        <v>0.28201639381574983</v>
      </c>
      <c r="G36" s="2">
        <f>E36/E34</f>
        <v>2.1405073511412827</v>
      </c>
      <c r="H36" s="2">
        <f>F36/E34</f>
        <v>0.27091577914328679</v>
      </c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workbookViewId="0">
      <selection activeCell="E17" sqref="E17"/>
    </sheetView>
  </sheetViews>
  <sheetFormatPr defaultRowHeight="14.25" x14ac:dyDescent="0.4"/>
  <cols>
    <col min="1" max="1" width="19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2" spans="1:9" x14ac:dyDescent="0.2">
      <c r="A2" s="2" t="s">
        <v>793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794</v>
      </c>
      <c r="B3" s="1">
        <v>5.9582690021370173</v>
      </c>
      <c r="C3" s="1">
        <v>5.8806642378497669</v>
      </c>
      <c r="D3" s="1">
        <v>5.8483434299816182</v>
      </c>
      <c r="E3" s="2">
        <f t="shared" ref="E3:E6" si="0">AVERAGE(B3:D3)</f>
        <v>5.8957588899894668</v>
      </c>
      <c r="F3" s="2">
        <f t="shared" ref="F3:F6" si="1">STDEV(B3:D3)/SQRT(3)</f>
        <v>3.2617961543894236E-2</v>
      </c>
      <c r="G3" s="2"/>
      <c r="H3" s="2"/>
    </row>
    <row r="4" spans="1:9" x14ac:dyDescent="0.2">
      <c r="A4" s="2" t="s">
        <v>795</v>
      </c>
      <c r="B4" s="1">
        <v>5.4979678350352863</v>
      </c>
      <c r="C4" s="1">
        <v>5.6544441172048048</v>
      </c>
      <c r="D4" s="1">
        <v>5.6726146419198189</v>
      </c>
      <c r="E4" s="2">
        <f t="shared" si="0"/>
        <v>5.608342198053303</v>
      </c>
      <c r="F4" s="2">
        <f t="shared" si="1"/>
        <v>5.5435899923032703E-2</v>
      </c>
      <c r="G4" s="2"/>
      <c r="H4" s="2"/>
    </row>
    <row r="5" spans="1:9" x14ac:dyDescent="0.2">
      <c r="A5" s="2" t="s">
        <v>796</v>
      </c>
      <c r="B5" s="1">
        <v>6.6123714933933844</v>
      </c>
      <c r="C5" s="1">
        <v>6.7080346934716149</v>
      </c>
      <c r="D5" s="1">
        <v>6.5563509139116549</v>
      </c>
      <c r="E5" s="2">
        <f t="shared" si="0"/>
        <v>6.6255857002588847</v>
      </c>
      <c r="F5" s="2">
        <f t="shared" si="1"/>
        <v>4.4283005365910622E-2</v>
      </c>
      <c r="G5" s="2"/>
      <c r="H5" s="2"/>
    </row>
    <row r="6" spans="1:9" x14ac:dyDescent="0.2">
      <c r="A6" s="2" t="s">
        <v>797</v>
      </c>
      <c r="B6" s="1">
        <v>5.8699199556157486</v>
      </c>
      <c r="C6" s="1">
        <v>5.93791349158038</v>
      </c>
      <c r="D6" s="1">
        <v>5.8646861248788955</v>
      </c>
      <c r="E6" s="2">
        <f t="shared" si="0"/>
        <v>5.8908398573583414</v>
      </c>
      <c r="F6" s="2">
        <f t="shared" si="1"/>
        <v>2.3585260405588199E-2</v>
      </c>
      <c r="G6" s="2"/>
      <c r="H6" s="2"/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798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</row>
    <row r="9" spans="1:9" x14ac:dyDescent="0.2">
      <c r="A9" s="2" t="s">
        <v>794</v>
      </c>
      <c r="B9" s="1">
        <v>5.8652919169742059</v>
      </c>
      <c r="C9" s="1">
        <v>5.9871663579058314</v>
      </c>
      <c r="D9" s="1">
        <v>5.9925369056791462</v>
      </c>
      <c r="E9" s="2">
        <f t="shared" ref="E9:E12" si="2">AVERAGE(B9:D9)</f>
        <v>5.9483317268530618</v>
      </c>
      <c r="F9" s="2">
        <f t="shared" ref="F9:F12" si="3">STDEV(B9:D9)/SQRT(3)</f>
        <v>4.1548839592234439E-2</v>
      </c>
      <c r="G9" s="2"/>
      <c r="H9" s="2"/>
    </row>
    <row r="10" spans="1:9" x14ac:dyDescent="0.2">
      <c r="A10" s="2" t="s">
        <v>795</v>
      </c>
      <c r="B10" s="1">
        <v>5.7172274996184518</v>
      </c>
      <c r="C10" s="1">
        <v>5.4841052343510892</v>
      </c>
      <c r="D10" s="1">
        <v>5.6371455144586458</v>
      </c>
      <c r="E10" s="2">
        <f t="shared" si="2"/>
        <v>5.612826082809395</v>
      </c>
      <c r="F10" s="2">
        <f t="shared" si="3"/>
        <v>6.8386338079213738E-2</v>
      </c>
      <c r="G10" s="2"/>
      <c r="H10" s="2"/>
    </row>
    <row r="11" spans="1:9" x14ac:dyDescent="0.2">
      <c r="A11" s="2" t="s">
        <v>796</v>
      </c>
      <c r="B11" s="1">
        <v>6.667472676119079</v>
      </c>
      <c r="C11" s="1">
        <v>6.5406929162932892</v>
      </c>
      <c r="D11" s="1">
        <v>6.6121765934048522</v>
      </c>
      <c r="E11" s="2">
        <f t="shared" si="2"/>
        <v>6.606780728605739</v>
      </c>
      <c r="F11" s="2">
        <f t="shared" si="3"/>
        <v>3.669747217937934E-2</v>
      </c>
      <c r="G11" s="2"/>
      <c r="H11" s="2"/>
    </row>
    <row r="12" spans="1:9" x14ac:dyDescent="0.2">
      <c r="A12" s="2" t="s">
        <v>797</v>
      </c>
      <c r="B12" s="1">
        <v>5.9253447797545897</v>
      </c>
      <c r="C12" s="1">
        <v>5.9299692175016512</v>
      </c>
      <c r="D12" s="1">
        <v>5.911656296263792</v>
      </c>
      <c r="E12" s="2">
        <f t="shared" si="2"/>
        <v>5.9223234311733437</v>
      </c>
      <c r="F12" s="2">
        <f t="shared" si="3"/>
        <v>5.4980960796459392E-3</v>
      </c>
      <c r="G12" s="2"/>
      <c r="H12" s="2"/>
    </row>
    <row r="13" spans="1:9" x14ac:dyDescent="0.2">
      <c r="A13" s="2"/>
      <c r="E13" s="2"/>
      <c r="F13" s="2"/>
      <c r="G13" s="2"/>
      <c r="H13" s="2"/>
    </row>
    <row r="14" spans="1:9" x14ac:dyDescent="0.2">
      <c r="A14" s="2"/>
    </row>
    <row r="15" spans="1:9" x14ac:dyDescent="0.2">
      <c r="A15" s="2"/>
      <c r="E15" s="2"/>
      <c r="F15" s="2"/>
      <c r="G15" s="2"/>
      <c r="H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A19" s="2"/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F39" s="2"/>
      <c r="G39" s="2"/>
      <c r="H39" s="2"/>
    </row>
    <row r="40" spans="1:8" x14ac:dyDescent="0.2">
      <c r="C40" s="2"/>
      <c r="D40" s="2"/>
      <c r="E40" s="2"/>
      <c r="F40" s="2"/>
      <c r="G40" s="2"/>
      <c r="H40" s="2"/>
    </row>
    <row r="41" spans="1:8" x14ac:dyDescent="0.2">
      <c r="H41" s="2"/>
    </row>
    <row r="42" spans="1:8" x14ac:dyDescent="0.2">
      <c r="A42" s="2"/>
      <c r="C42" s="2"/>
      <c r="E42" s="2"/>
      <c r="F42" s="2"/>
      <c r="G42" s="2"/>
      <c r="H42" s="2"/>
    </row>
    <row r="50" spans="3:3" x14ac:dyDescent="0.2">
      <c r="C50" s="2"/>
    </row>
    <row r="51" spans="3:3" x14ac:dyDescent="0.2">
      <c r="C51" s="2"/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workbookViewId="0">
      <selection activeCell="C26" sqref="C26"/>
    </sheetView>
  </sheetViews>
  <sheetFormatPr defaultRowHeight="14.25" x14ac:dyDescent="0.4"/>
  <cols>
    <col min="1" max="1" width="19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2" spans="1:9" x14ac:dyDescent="0.2">
      <c r="A2" s="2" t="s">
        <v>799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794</v>
      </c>
      <c r="B3" s="1">
        <v>6.1271047983648073</v>
      </c>
      <c r="C3" s="1">
        <v>6.220108088040055</v>
      </c>
      <c r="D3" s="1">
        <v>6.0413926851582254</v>
      </c>
      <c r="E3" s="2">
        <f t="shared" ref="E3:E6" si="0">AVERAGE(B3:D3)</f>
        <v>6.1295351905210289</v>
      </c>
      <c r="F3" s="2">
        <f t="shared" ref="F3:F6" si="1">STDEV(B3:D3)/SQRT(3)</f>
        <v>5.1605002701057452E-2</v>
      </c>
      <c r="G3" s="2"/>
      <c r="H3" s="2"/>
    </row>
    <row r="4" spans="1:9" x14ac:dyDescent="0.2">
      <c r="A4" s="2" t="s">
        <v>795</v>
      </c>
      <c r="B4" s="1">
        <v>5.0569048513364727</v>
      </c>
      <c r="C4" s="1">
        <v>5.2253092817258633</v>
      </c>
      <c r="D4" s="1">
        <v>5.3096301674258983</v>
      </c>
      <c r="E4" s="2">
        <f t="shared" si="0"/>
        <v>5.1972814334960775</v>
      </c>
      <c r="F4" s="2">
        <f t="shared" si="1"/>
        <v>7.4289280418776721E-2</v>
      </c>
      <c r="G4" s="2"/>
      <c r="H4" s="2"/>
    </row>
    <row r="5" spans="1:9" x14ac:dyDescent="0.2">
      <c r="A5" s="2" t="s">
        <v>796</v>
      </c>
      <c r="B5" s="1">
        <v>7.0413926851582254</v>
      </c>
      <c r="C5" s="1">
        <v>6.8325089127062366</v>
      </c>
      <c r="D5" s="1">
        <v>6.8920946026904808</v>
      </c>
      <c r="E5" s="2">
        <f t="shared" si="0"/>
        <v>6.9219987335183149</v>
      </c>
      <c r="F5" s="2">
        <f t="shared" si="1"/>
        <v>6.212568008714188E-2</v>
      </c>
      <c r="G5" s="2"/>
      <c r="H5" s="2"/>
    </row>
    <row r="6" spans="1:9" x14ac:dyDescent="0.2">
      <c r="A6" s="2" t="s">
        <v>797</v>
      </c>
      <c r="B6" s="1">
        <v>5.4623979978989565</v>
      </c>
      <c r="C6" s="1">
        <v>5.5289167002776551</v>
      </c>
      <c r="D6" s="1">
        <v>5.3802112417116064</v>
      </c>
      <c r="E6" s="2">
        <f t="shared" si="0"/>
        <v>5.457175313296073</v>
      </c>
      <c r="F6" s="2">
        <f t="shared" si="1"/>
        <v>4.3006920674393059E-2</v>
      </c>
      <c r="G6" s="2"/>
      <c r="H6" s="2"/>
    </row>
    <row r="7" spans="1:9" x14ac:dyDescent="0.2">
      <c r="A7" s="2" t="s">
        <v>800</v>
      </c>
      <c r="B7" s="1">
        <v>7.214843848047698</v>
      </c>
      <c r="C7" s="1">
        <v>7.3138672203691533</v>
      </c>
      <c r="D7" s="1">
        <v>7.4653828514484184</v>
      </c>
      <c r="E7" s="2">
        <f t="shared" ref="E7:E8" si="2">AVERAGE(B7:D7)</f>
        <v>7.3313646399550896</v>
      </c>
      <c r="F7" s="2">
        <f t="shared" ref="F7:F8" si="3">STDEV(B7:D7)/SQRT(3)</f>
        <v>7.2851602190986603E-2</v>
      </c>
      <c r="G7" s="2"/>
      <c r="H7" s="2"/>
    </row>
    <row r="8" spans="1:9" x14ac:dyDescent="0.2">
      <c r="A8" s="2" t="s">
        <v>801</v>
      </c>
      <c r="B8" s="1">
        <v>5.6020599913279625</v>
      </c>
      <c r="C8" s="1">
        <v>5.8692317197309762</v>
      </c>
      <c r="D8" s="1">
        <v>5.7781512503836439</v>
      </c>
      <c r="E8" s="2">
        <f t="shared" si="2"/>
        <v>5.7498143204808612</v>
      </c>
      <c r="F8" s="2">
        <f t="shared" si="3"/>
        <v>7.8416450892441064E-2</v>
      </c>
    </row>
    <row r="9" spans="1:9" x14ac:dyDescent="0.2">
      <c r="A9" s="2"/>
      <c r="E9" s="2"/>
      <c r="F9" s="2"/>
      <c r="G9" s="2"/>
      <c r="H9" s="2"/>
    </row>
    <row r="10" spans="1:9" x14ac:dyDescent="0.2">
      <c r="A10" s="2"/>
      <c r="E10" s="2"/>
      <c r="F10" s="2"/>
      <c r="G10" s="2"/>
      <c r="H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  <c r="H12" s="2"/>
    </row>
    <row r="13" spans="1:9" x14ac:dyDescent="0.2">
      <c r="A13" s="2"/>
      <c r="E13" s="2"/>
      <c r="F13" s="2"/>
      <c r="G13" s="2"/>
      <c r="H13" s="2"/>
    </row>
    <row r="14" spans="1:9" x14ac:dyDescent="0.2">
      <c r="A14" s="2"/>
    </row>
    <row r="15" spans="1:9" x14ac:dyDescent="0.2">
      <c r="A15" s="2"/>
      <c r="E15" s="2"/>
      <c r="F15" s="2"/>
      <c r="G15" s="2"/>
      <c r="H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A19" s="2"/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E26" s="2"/>
      <c r="F26" s="2"/>
      <c r="G26" s="2"/>
    </row>
    <row r="27" spans="1:8" x14ac:dyDescent="0.2">
      <c r="A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H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F39" s="2"/>
      <c r="G39" s="2"/>
      <c r="H39" s="2"/>
    </row>
    <row r="40" spans="1:8" x14ac:dyDescent="0.2">
      <c r="C40" s="2"/>
      <c r="D40" s="2"/>
      <c r="E40" s="2"/>
      <c r="F40" s="2"/>
      <c r="G40" s="2"/>
      <c r="H40" s="2"/>
    </row>
    <row r="41" spans="1:8" x14ac:dyDescent="0.2">
      <c r="H41" s="2"/>
    </row>
    <row r="42" spans="1:8" x14ac:dyDescent="0.2">
      <c r="A42" s="2"/>
      <c r="C42" s="2"/>
      <c r="E42" s="2"/>
      <c r="F42" s="2"/>
      <c r="G42" s="2"/>
      <c r="H42" s="2"/>
    </row>
    <row r="50" spans="3:3" x14ac:dyDescent="0.2">
      <c r="C50" s="2"/>
    </row>
    <row r="51" spans="3:3" x14ac:dyDescent="0.2">
      <c r="C51" s="2"/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J25" sqref="J25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807</v>
      </c>
    </row>
    <row r="2" spans="1:9" x14ac:dyDescent="0.2">
      <c r="A2" s="2" t="s">
        <v>802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806</v>
      </c>
      <c r="B3" s="1">
        <v>1</v>
      </c>
      <c r="C3" s="1">
        <v>1.0775406603480877</v>
      </c>
      <c r="D3" s="1">
        <v>0.88021827335211544</v>
      </c>
      <c r="E3" s="2">
        <f t="shared" ref="E3:E6" si="0">AVERAGE(B3:D3)</f>
        <v>0.98591964456673431</v>
      </c>
      <c r="F3" s="2">
        <f t="shared" ref="F3:F6" si="1">STDEV(B3:D3)/SQRT(3)</f>
        <v>5.7395480104541284E-2</v>
      </c>
      <c r="G3" s="2">
        <f>E3/E3</f>
        <v>1</v>
      </c>
      <c r="H3" s="2">
        <f>F3/E3</f>
        <v>5.8215170395315451E-2</v>
      </c>
    </row>
    <row r="4" spans="1:9" x14ac:dyDescent="0.2">
      <c r="A4" s="2" t="s">
        <v>803</v>
      </c>
      <c r="B4" s="1">
        <v>2.0466063578591247</v>
      </c>
      <c r="C4" s="1">
        <v>1.2327659817833054</v>
      </c>
      <c r="D4" s="1">
        <v>1.1609250313443411</v>
      </c>
      <c r="E4" s="2">
        <f t="shared" si="0"/>
        <v>1.4800991236622572</v>
      </c>
      <c r="F4" s="2">
        <f t="shared" si="1"/>
        <v>0.28401180453051134</v>
      </c>
      <c r="G4" s="2">
        <f>E4/E3</f>
        <v>1.5012370752716786</v>
      </c>
      <c r="H4" s="2">
        <f>F4/E3</f>
        <v>0.28806790299357637</v>
      </c>
    </row>
    <row r="5" spans="1:9" x14ac:dyDescent="0.2">
      <c r="A5" s="2" t="s">
        <v>804</v>
      </c>
      <c r="B5" s="1">
        <v>53.44363994820872</v>
      </c>
      <c r="C5" s="1">
        <v>47.885476935207492</v>
      </c>
      <c r="D5" s="1">
        <v>59.726965321054877</v>
      </c>
      <c r="E5" s="2">
        <f t="shared" si="0"/>
        <v>53.685360734823696</v>
      </c>
      <c r="F5" s="2">
        <f t="shared" si="1"/>
        <v>3.4204791819300673</v>
      </c>
      <c r="G5" s="2">
        <f>E5/E3</f>
        <v>54.452065166442551</v>
      </c>
      <c r="H5" s="2">
        <f>F5/E3</f>
        <v>3.4693285611863516</v>
      </c>
    </row>
    <row r="6" spans="1:9" x14ac:dyDescent="0.2">
      <c r="A6" s="2" t="s">
        <v>805</v>
      </c>
      <c r="B6" s="1">
        <v>137.90861192439368</v>
      </c>
      <c r="C6" s="1">
        <v>145.65822191907043</v>
      </c>
      <c r="D6" s="1">
        <v>124.65803327822219</v>
      </c>
      <c r="E6" s="2">
        <f t="shared" si="0"/>
        <v>136.07495570722878</v>
      </c>
      <c r="F6" s="2">
        <f t="shared" si="1"/>
        <v>6.1311690587212784</v>
      </c>
      <c r="G6" s="2">
        <f>E6/E3</f>
        <v>138.01830246219242</v>
      </c>
      <c r="H6" s="2">
        <f>F6/E3</f>
        <v>6.218731001567213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808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806</v>
      </c>
      <c r="B9" s="1">
        <v>1</v>
      </c>
      <c r="C9" s="1">
        <v>0.89518137335549164</v>
      </c>
      <c r="D9" s="1">
        <v>1.0461918235696226</v>
      </c>
      <c r="E9" s="2">
        <f t="shared" ref="E9:E12" si="2">AVERAGE(B9:D9)</f>
        <v>0.9804577323083713</v>
      </c>
      <c r="F9" s="2">
        <f t="shared" ref="F9:F12" si="3">STDEV(B9:D9)/SQRT(3)</f>
        <v>4.4674616910751024E-2</v>
      </c>
      <c r="G9" s="2">
        <f>E9/E9</f>
        <v>1</v>
      </c>
      <c r="H9" s="2">
        <f>F9/E9</f>
        <v>4.5565061540766214E-2</v>
      </c>
    </row>
    <row r="10" spans="1:9" x14ac:dyDescent="0.2">
      <c r="A10" s="2" t="s">
        <v>803</v>
      </c>
      <c r="B10" s="1">
        <v>1.5232481957232631</v>
      </c>
      <c r="C10" s="1">
        <v>2.0266438206989825</v>
      </c>
      <c r="D10" s="1">
        <v>1.1632603155839527</v>
      </c>
      <c r="E10" s="2">
        <f t="shared" si="2"/>
        <v>1.5710507773353994</v>
      </c>
      <c r="F10" s="2">
        <f t="shared" si="3"/>
        <v>0.25038076625596128</v>
      </c>
      <c r="G10" s="2">
        <f>E10/E9</f>
        <v>1.6023646155929099</v>
      </c>
      <c r="H10" s="2">
        <f>F10/E9</f>
        <v>0.25537130057250862</v>
      </c>
    </row>
    <row r="11" spans="1:9" x14ac:dyDescent="0.2">
      <c r="A11" s="2" t="s">
        <v>804</v>
      </c>
      <c r="B11" s="1">
        <v>33.672918101625775</v>
      </c>
      <c r="C11" s="1">
        <v>24.980504577159373</v>
      </c>
      <c r="D11" s="1">
        <v>40.17712381176495</v>
      </c>
      <c r="E11" s="2">
        <f t="shared" si="2"/>
        <v>32.943515496850033</v>
      </c>
      <c r="F11" s="2">
        <f t="shared" si="3"/>
        <v>4.4020196183224245</v>
      </c>
      <c r="G11" s="2">
        <f>E11/E9</f>
        <v>33.600138395857655</v>
      </c>
      <c r="H11" s="2">
        <f>F11/E9</f>
        <v>4.489759704335639</v>
      </c>
    </row>
    <row r="12" spans="1:9" x14ac:dyDescent="0.2">
      <c r="A12" s="2" t="s">
        <v>805</v>
      </c>
      <c r="B12" s="1">
        <v>77.819235444031222</v>
      </c>
      <c r="C12" s="1">
        <v>89.921303828886963</v>
      </c>
      <c r="D12" s="1">
        <v>75.640598172926701</v>
      </c>
      <c r="E12" s="2">
        <f t="shared" si="2"/>
        <v>81.127045815281619</v>
      </c>
      <c r="F12" s="2">
        <f t="shared" si="3"/>
        <v>4.4418781912293834</v>
      </c>
      <c r="G12" s="2">
        <f>E12/E9</f>
        <v>82.744052233927135</v>
      </c>
      <c r="H12" s="2">
        <f>F12/E9</f>
        <v>4.5304127295436887</v>
      </c>
    </row>
    <row r="13" spans="1:9" x14ac:dyDescent="0.2">
      <c r="A13" s="2"/>
      <c r="E13" s="2"/>
      <c r="F13" s="2"/>
    </row>
    <row r="14" spans="1:9" x14ac:dyDescent="0.2">
      <c r="A14" s="2" t="s">
        <v>773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806</v>
      </c>
      <c r="B15" s="1">
        <v>1</v>
      </c>
      <c r="C15" s="1">
        <v>1.1013046120507233</v>
      </c>
      <c r="D15" s="1">
        <v>0.45268481769995272</v>
      </c>
      <c r="E15" s="2">
        <f t="shared" ref="E15:E18" si="4">AVERAGE(B15:D15)</f>
        <v>0.851329809916892</v>
      </c>
      <c r="F15" s="2">
        <f t="shared" ref="F15:F18" si="5">STDEV(B15:D15)/SQRT(3)</f>
        <v>0.20145638772897334</v>
      </c>
      <c r="G15" s="2">
        <f>E15/E15</f>
        <v>1</v>
      </c>
      <c r="H15" s="2">
        <f>F15/E15</f>
        <v>0.23663730011831702</v>
      </c>
    </row>
    <row r="16" spans="1:9" x14ac:dyDescent="0.2">
      <c r="A16" s="2" t="s">
        <v>803</v>
      </c>
      <c r="B16" s="1">
        <v>1.9296529084584337</v>
      </c>
      <c r="C16" s="1">
        <v>1.8978550530028881</v>
      </c>
      <c r="D16" s="1">
        <v>2.0629218643781608</v>
      </c>
      <c r="E16" s="2">
        <f t="shared" si="4"/>
        <v>1.963476608613161</v>
      </c>
      <c r="F16" s="2">
        <f t="shared" si="5"/>
        <v>5.0562815960339971E-2</v>
      </c>
      <c r="G16" s="2">
        <f>E16/E15</f>
        <v>2.306364214833307</v>
      </c>
      <c r="H16" s="2">
        <f>F16/E15</f>
        <v>5.9392746937025481E-2</v>
      </c>
    </row>
    <row r="17" spans="1:8" x14ac:dyDescent="0.2">
      <c r="A17" s="2" t="s">
        <v>804</v>
      </c>
      <c r="B17" s="1">
        <v>19.968400017652925</v>
      </c>
      <c r="C17" s="1">
        <v>12.35823966361226</v>
      </c>
      <c r="D17" s="1">
        <v>20.148034689982023</v>
      </c>
      <c r="E17" s="2">
        <f t="shared" si="4"/>
        <v>17.491558123749069</v>
      </c>
      <c r="F17" s="2">
        <f t="shared" si="5"/>
        <v>2.5671830193009773</v>
      </c>
      <c r="G17" s="2">
        <f>E17/E15</f>
        <v>20.546159572935217</v>
      </c>
      <c r="H17" s="2">
        <f>F17/E15</f>
        <v>3.0154976243009619</v>
      </c>
    </row>
    <row r="18" spans="1:8" x14ac:dyDescent="0.2">
      <c r="A18" s="2" t="s">
        <v>805</v>
      </c>
      <c r="B18" s="1">
        <v>53.483434315715293</v>
      </c>
      <c r="C18" s="1">
        <v>55.664993388587391</v>
      </c>
      <c r="D18" s="1">
        <v>56.055443648181686</v>
      </c>
      <c r="E18" s="2">
        <f t="shared" si="4"/>
        <v>55.067957117494792</v>
      </c>
      <c r="F18" s="2">
        <f t="shared" si="5"/>
        <v>0.80023897125039545</v>
      </c>
      <c r="G18" s="2">
        <f>E18/E15</f>
        <v>64.684633940952452</v>
      </c>
      <c r="H18" s="2">
        <f>F18/E15</f>
        <v>0.93998702022253389</v>
      </c>
    </row>
    <row r="19" spans="1:8" x14ac:dyDescent="0.2">
      <c r="E19" s="2"/>
      <c r="F19" s="2"/>
    </row>
    <row r="20" spans="1:8" x14ac:dyDescent="0.2">
      <c r="A20" s="2" t="s">
        <v>678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806</v>
      </c>
      <c r="B21" s="1">
        <v>1</v>
      </c>
      <c r="C21" s="1">
        <v>1.3027836498697727</v>
      </c>
      <c r="D21" s="1">
        <v>1.1865012646952668</v>
      </c>
      <c r="E21" s="2">
        <f t="shared" ref="E21:E24" si="6">AVERAGE(B21:D21)</f>
        <v>1.1630949715216798</v>
      </c>
      <c r="F21" s="2">
        <f t="shared" ref="F21:F24" si="7">STDEV(B21:D21)/SQRT(3)</f>
        <v>8.818612055800161E-2</v>
      </c>
      <c r="G21" s="2">
        <f>E21/E21</f>
        <v>1</v>
      </c>
      <c r="H21" s="2">
        <f>F21/E21</f>
        <v>7.5820223384361729E-2</v>
      </c>
    </row>
    <row r="22" spans="1:8" x14ac:dyDescent="0.2">
      <c r="A22" s="2" t="s">
        <v>803</v>
      </c>
      <c r="B22" s="1">
        <v>2.2176308637196644</v>
      </c>
      <c r="C22" s="1">
        <v>2.4790146022306394</v>
      </c>
      <c r="D22" s="1">
        <v>1.8718300621366362</v>
      </c>
      <c r="E22" s="2">
        <f t="shared" si="6"/>
        <v>2.1894918426956469</v>
      </c>
      <c r="F22" s="2">
        <f t="shared" si="7"/>
        <v>0.1758428463244309</v>
      </c>
      <c r="G22" s="2">
        <f>E22/E21</f>
        <v>1.8824703883218836</v>
      </c>
      <c r="H22" s="2">
        <f>F22/E21</f>
        <v>0.15118528635230474</v>
      </c>
    </row>
    <row r="23" spans="1:8" x14ac:dyDescent="0.2">
      <c r="A23" s="2" t="s">
        <v>804</v>
      </c>
      <c r="B23" s="1">
        <v>12.853094910989105</v>
      </c>
      <c r="C23" s="1">
        <v>13.444936278768617</v>
      </c>
      <c r="D23" s="1">
        <v>21.587341012663384</v>
      </c>
      <c r="E23" s="2">
        <f t="shared" si="6"/>
        <v>15.96179073414037</v>
      </c>
      <c r="F23" s="2">
        <f t="shared" si="7"/>
        <v>2.8179591316705612</v>
      </c>
      <c r="G23" s="2">
        <f>E23/E21</f>
        <v>13.72354891471805</v>
      </c>
      <c r="H23" s="2">
        <f>F23/E21</f>
        <v>2.4228108629717648</v>
      </c>
    </row>
    <row r="24" spans="1:8" x14ac:dyDescent="0.2">
      <c r="A24" s="2" t="s">
        <v>805</v>
      </c>
      <c r="B24" s="1">
        <v>59.096321002719627</v>
      </c>
      <c r="C24" s="1">
        <v>80.567529764264847</v>
      </c>
      <c r="D24" s="1">
        <v>63.445495372328686</v>
      </c>
      <c r="E24" s="2">
        <f t="shared" si="6"/>
        <v>67.703115379771049</v>
      </c>
      <c r="F24" s="2">
        <f t="shared" si="7"/>
        <v>6.5535918272932605</v>
      </c>
      <c r="G24" s="2">
        <f>E24/E21</f>
        <v>58.209447239888682</v>
      </c>
      <c r="H24" s="2">
        <f>F24/E21</f>
        <v>5.6346145308488271</v>
      </c>
    </row>
    <row r="25" spans="1:8" x14ac:dyDescent="0.2">
      <c r="A25" s="2"/>
      <c r="E25" s="2"/>
      <c r="F25" s="2"/>
    </row>
    <row r="26" spans="1:8" x14ac:dyDescent="0.2">
      <c r="A26" s="2" t="s">
        <v>776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806</v>
      </c>
      <c r="B27" s="1">
        <v>1</v>
      </c>
      <c r="C27" s="1">
        <v>1.5525951668712914</v>
      </c>
      <c r="D27" s="1">
        <v>1.5610710091428581</v>
      </c>
      <c r="E27" s="2">
        <f t="shared" ref="E27:E30" si="8">AVERAGE(B27:D27)</f>
        <v>1.371222058671383</v>
      </c>
      <c r="F27" s="2">
        <f t="shared" ref="F27:F30" si="9">STDEV(B27:D27)/SQRT(3)</f>
        <v>0.18562715552842177</v>
      </c>
      <c r="G27" s="2">
        <f>E27/E27</f>
        <v>1</v>
      </c>
      <c r="H27" s="2">
        <f>F27/E27</f>
        <v>0.13537351908434242</v>
      </c>
    </row>
    <row r="28" spans="1:8" x14ac:dyDescent="0.2">
      <c r="A28" s="2" t="s">
        <v>803</v>
      </c>
      <c r="B28" s="1">
        <v>4.2159315409626457</v>
      </c>
      <c r="C28" s="1">
        <v>5.3848617351198218</v>
      </c>
      <c r="D28" s="1">
        <v>2.7973527572222063</v>
      </c>
      <c r="E28" s="2">
        <f t="shared" si="8"/>
        <v>4.1327153444348914</v>
      </c>
      <c r="F28" s="2">
        <f t="shared" si="9"/>
        <v>0.7481074742750542</v>
      </c>
      <c r="G28" s="2">
        <f>E28/E27</f>
        <v>3.0138921105449539</v>
      </c>
      <c r="H28" s="2">
        <f>F28/E27</f>
        <v>0.54557718754897899</v>
      </c>
    </row>
    <row r="29" spans="1:8" x14ac:dyDescent="0.2">
      <c r="A29" s="2" t="s">
        <v>804</v>
      </c>
      <c r="B29" s="1">
        <v>28.534375010389304</v>
      </c>
      <c r="C29" s="1">
        <v>31.907609652178031</v>
      </c>
      <c r="D29" s="1">
        <v>41.589546040060554</v>
      </c>
      <c r="E29" s="2">
        <f t="shared" si="8"/>
        <v>34.010510234209299</v>
      </c>
      <c r="F29" s="2">
        <f t="shared" si="9"/>
        <v>3.9126297975028779</v>
      </c>
      <c r="G29" s="2">
        <f>E29/E27</f>
        <v>24.80306527971339</v>
      </c>
      <c r="H29" s="2">
        <f>F29/E27</f>
        <v>2.8533888969770067</v>
      </c>
    </row>
    <row r="30" spans="1:8" x14ac:dyDescent="0.2">
      <c r="A30" s="2" t="s">
        <v>805</v>
      </c>
      <c r="B30" s="1">
        <v>117.96331979412923</v>
      </c>
      <c r="C30" s="1">
        <v>120.66947748257192</v>
      </c>
      <c r="D30" s="1">
        <v>103.00994272938908</v>
      </c>
      <c r="E30" s="2">
        <f t="shared" si="8"/>
        <v>113.8809133353634</v>
      </c>
      <c r="F30" s="2">
        <f t="shared" si="9"/>
        <v>5.4913363217480375</v>
      </c>
      <c r="G30" s="2">
        <f>E30/E27</f>
        <v>83.050671928152852</v>
      </c>
      <c r="H30" s="2">
        <f>F30/E27</f>
        <v>4.0047024382533296</v>
      </c>
    </row>
    <row r="31" spans="1:8" x14ac:dyDescent="0.2">
      <c r="E31" s="2"/>
      <c r="F31" s="2"/>
    </row>
    <row r="32" spans="1:8" x14ac:dyDescent="0.2">
      <c r="A32" s="2" t="s">
        <v>809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  <c r="G32" s="1" t="s">
        <v>7</v>
      </c>
      <c r="H32" s="1" t="s">
        <v>8</v>
      </c>
    </row>
    <row r="33" spans="1:8" x14ac:dyDescent="0.2">
      <c r="A33" s="2" t="s">
        <v>806</v>
      </c>
      <c r="B33" s="1">
        <v>1</v>
      </c>
      <c r="C33" s="1">
        <v>3.9110500534985393</v>
      </c>
      <c r="D33" s="1">
        <v>5.584404134286495</v>
      </c>
      <c r="E33" s="2">
        <f t="shared" ref="E33:E36" si="10">AVERAGE(B33:D33)</f>
        <v>3.4984847292616781</v>
      </c>
      <c r="F33" s="2">
        <f t="shared" ref="F33:F36" si="11">STDEV(B33:D33)/SQRT(3)</f>
        <v>1.3393839288627909</v>
      </c>
      <c r="G33" s="2">
        <f>E33/E33</f>
        <v>1</v>
      </c>
      <c r="H33" s="2">
        <f>F33/E33</f>
        <v>0.38284687014925317</v>
      </c>
    </row>
    <row r="34" spans="1:8" x14ac:dyDescent="0.2">
      <c r="A34" s="2" t="s">
        <v>803</v>
      </c>
      <c r="B34" s="1">
        <v>14.109770226169305</v>
      </c>
      <c r="C34" s="1">
        <v>13.998880297243042</v>
      </c>
      <c r="D34" s="1">
        <v>11.078951523412153</v>
      </c>
      <c r="E34" s="2">
        <f t="shared" si="10"/>
        <v>13.062534015608167</v>
      </c>
      <c r="F34" s="2">
        <f t="shared" si="11"/>
        <v>0.99230770959989933</v>
      </c>
      <c r="G34" s="2">
        <f>E34/E33</f>
        <v>3.7337690533138015</v>
      </c>
      <c r="H34" s="2">
        <f>F34/E33</f>
        <v>0.28363928568849761</v>
      </c>
    </row>
    <row r="35" spans="1:8" x14ac:dyDescent="0.2">
      <c r="A35" s="2" t="s">
        <v>804</v>
      </c>
      <c r="B35" s="1">
        <v>53.259755758848627</v>
      </c>
      <c r="C35" s="1">
        <v>50.975494091772617</v>
      </c>
      <c r="D35" s="1">
        <v>86.09652763164992</v>
      </c>
      <c r="E35" s="2">
        <f t="shared" si="10"/>
        <v>63.443925827423719</v>
      </c>
      <c r="F35" s="2">
        <f t="shared" si="11"/>
        <v>11.345479852001899</v>
      </c>
      <c r="G35" s="2">
        <f>E35/E33</f>
        <v>18.134687082316621</v>
      </c>
      <c r="H35" s="2">
        <f>F35/E33</f>
        <v>3.2429696654403446</v>
      </c>
    </row>
    <row r="36" spans="1:8" x14ac:dyDescent="0.2">
      <c r="A36" s="2" t="s">
        <v>805</v>
      </c>
      <c r="B36" s="1">
        <v>374.65562725893989</v>
      </c>
      <c r="C36" s="1">
        <v>501.14482866403625</v>
      </c>
      <c r="D36" s="1">
        <v>372.359936547524</v>
      </c>
      <c r="E36" s="2">
        <f t="shared" si="10"/>
        <v>416.0534641568334</v>
      </c>
      <c r="F36" s="2">
        <f t="shared" si="11"/>
        <v>42.550843251471036</v>
      </c>
      <c r="G36" s="2">
        <f>E36/E33</f>
        <v>118.9239045912993</v>
      </c>
      <c r="H36" s="2">
        <f>F36/E33</f>
        <v>12.162649416637867</v>
      </c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workbookViewId="0">
      <selection activeCell="E32" sqref="E32"/>
    </sheetView>
  </sheetViews>
  <sheetFormatPr defaultRowHeight="14.25" x14ac:dyDescent="0.4"/>
  <cols>
    <col min="1" max="1" width="25.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2" spans="1:9" x14ac:dyDescent="0.2">
      <c r="A2" s="2" t="s">
        <v>810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811</v>
      </c>
      <c r="B3" s="1">
        <v>5.7181911857299683</v>
      </c>
      <c r="C3" s="1">
        <v>5.6484223386088095</v>
      </c>
      <c r="D3" s="1">
        <v>5.6171142071158409</v>
      </c>
      <c r="E3" s="2">
        <f t="shared" ref="E3:E6" si="0">AVERAGE(B3:D3)</f>
        <v>5.6612425771515396</v>
      </c>
      <c r="F3" s="2">
        <f t="shared" ref="F3:F6" si="1">STDEV(B3:D3)/SQRT(3)</f>
        <v>2.9874224054969589E-2</v>
      </c>
      <c r="G3" s="2"/>
      <c r="H3" s="2"/>
    </row>
    <row r="4" spans="1:9" x14ac:dyDescent="0.2">
      <c r="A4" s="2" t="s">
        <v>812</v>
      </c>
      <c r="B4" s="1">
        <v>5.6906713299489944</v>
      </c>
      <c r="C4" s="1">
        <v>5.574964264892813</v>
      </c>
      <c r="D4" s="1">
        <v>5.6182615838106829</v>
      </c>
      <c r="E4" s="2">
        <f t="shared" si="0"/>
        <v>5.6279657262174965</v>
      </c>
      <c r="F4" s="2">
        <f t="shared" si="1"/>
        <v>3.3752328368413527E-2</v>
      </c>
      <c r="G4" s="2"/>
      <c r="H4" s="2"/>
    </row>
    <row r="5" spans="1:9" x14ac:dyDescent="0.2">
      <c r="A5" s="2" t="s">
        <v>813</v>
      </c>
      <c r="B5" s="1">
        <v>5.6852318485697362</v>
      </c>
      <c r="C5" s="1">
        <v>5.6576539029454462</v>
      </c>
      <c r="D5" s="1">
        <v>5.4923449158546669</v>
      </c>
      <c r="E5" s="2">
        <f t="shared" si="0"/>
        <v>5.6117435557899498</v>
      </c>
      <c r="F5" s="2">
        <f t="shared" si="1"/>
        <v>6.0227795867053978E-2</v>
      </c>
      <c r="G5" s="2"/>
      <c r="H5" s="2"/>
    </row>
    <row r="6" spans="1:9" x14ac:dyDescent="0.2">
      <c r="A6" s="2" t="s">
        <v>814</v>
      </c>
      <c r="B6" s="1">
        <v>5.4551865595150266</v>
      </c>
      <c r="C6" s="1">
        <v>5.4630539036959647</v>
      </c>
      <c r="D6" s="1">
        <v>5.3455057889215771</v>
      </c>
      <c r="E6" s="2">
        <f t="shared" si="0"/>
        <v>5.4212487507108564</v>
      </c>
      <c r="F6" s="2">
        <f t="shared" si="1"/>
        <v>3.7939517531524081E-2</v>
      </c>
      <c r="G6" s="2"/>
      <c r="H6" s="2"/>
    </row>
    <row r="7" spans="1:9" x14ac:dyDescent="0.2">
      <c r="A7" s="2" t="s">
        <v>815</v>
      </c>
      <c r="B7" s="1">
        <v>5.6158042699136139</v>
      </c>
      <c r="C7" s="1">
        <v>5.6723530234716018</v>
      </c>
      <c r="D7" s="1">
        <v>5.5744373158851133</v>
      </c>
      <c r="E7" s="2">
        <f t="shared" ref="E7:E8" si="2">AVERAGE(B7:D7)</f>
        <v>5.620864869756776</v>
      </c>
      <c r="F7" s="2">
        <f t="shared" ref="F7:F8" si="3">STDEV(B7:D7)/SQRT(3)</f>
        <v>2.8378857747274593E-2</v>
      </c>
      <c r="G7" s="2"/>
      <c r="H7" s="2"/>
    </row>
    <row r="8" spans="1:9" x14ac:dyDescent="0.2">
      <c r="A8" s="2" t="s">
        <v>816</v>
      </c>
      <c r="B8" s="1">
        <v>5.4117643365544561</v>
      </c>
      <c r="C8" s="1">
        <v>5.5853589514269748</v>
      </c>
      <c r="D8" s="1">
        <v>5.5148320224384566</v>
      </c>
      <c r="E8" s="2">
        <f t="shared" si="2"/>
        <v>5.5039851034732949</v>
      </c>
      <c r="F8" s="2">
        <f t="shared" si="3"/>
        <v>5.0405073542458989E-2</v>
      </c>
    </row>
    <row r="9" spans="1:9" x14ac:dyDescent="0.2">
      <c r="A9" s="2"/>
      <c r="G9" s="2"/>
      <c r="H9" s="2"/>
    </row>
    <row r="10" spans="1:9" x14ac:dyDescent="0.2">
      <c r="A10" s="2" t="s">
        <v>817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2"/>
      <c r="H10" s="2"/>
    </row>
    <row r="11" spans="1:9" x14ac:dyDescent="0.2">
      <c r="A11" s="2" t="s">
        <v>811</v>
      </c>
      <c r="B11" s="1">
        <v>6.524806815615527</v>
      </c>
      <c r="C11" s="1">
        <v>6.5352786067935291</v>
      </c>
      <c r="D11" s="1">
        <v>6.4104094164408973</v>
      </c>
      <c r="E11" s="2">
        <f t="shared" ref="E11:E15" si="4">AVERAGE(B11:D11)</f>
        <v>6.4901649462833175</v>
      </c>
      <c r="F11" s="2">
        <f t="shared" ref="F11:F15" si="5">STDEV(B11:D11)/SQRT(3)</f>
        <v>3.9992178435092528E-2</v>
      </c>
      <c r="G11" s="2"/>
      <c r="H11" s="2"/>
    </row>
    <row r="12" spans="1:9" x14ac:dyDescent="0.2">
      <c r="A12" s="2" t="s">
        <v>812</v>
      </c>
      <c r="B12" s="1">
        <v>6.602900329911547</v>
      </c>
      <c r="C12" s="1">
        <v>6.6871649903023247</v>
      </c>
      <c r="D12" s="1">
        <v>6.6319905551159053</v>
      </c>
      <c r="E12" s="2">
        <f t="shared" si="4"/>
        <v>6.6406852917765917</v>
      </c>
      <c r="F12" s="2">
        <f t="shared" si="5"/>
        <v>2.4710538115631949E-2</v>
      </c>
      <c r="G12" s="2"/>
      <c r="H12" s="2"/>
    </row>
    <row r="13" spans="1:9" x14ac:dyDescent="0.2">
      <c r="A13" s="2" t="s">
        <v>813</v>
      </c>
      <c r="B13" s="1">
        <v>6.4702436287812617</v>
      </c>
      <c r="C13" s="1">
        <v>6.5785172344300795</v>
      </c>
      <c r="D13" s="1">
        <v>6.5171972193156167</v>
      </c>
      <c r="E13" s="2">
        <f t="shared" si="4"/>
        <v>6.5219860275089863</v>
      </c>
      <c r="F13" s="2">
        <f t="shared" si="5"/>
        <v>3.1347476947826761E-2</v>
      </c>
      <c r="G13" s="2"/>
      <c r="H13" s="2"/>
    </row>
    <row r="14" spans="1:9" x14ac:dyDescent="0.2">
      <c r="A14" s="2" t="s">
        <v>814</v>
      </c>
      <c r="B14" s="1">
        <v>6.2062807949852239</v>
      </c>
      <c r="C14" s="1">
        <v>6.0623695689594035</v>
      </c>
      <c r="D14" s="1">
        <v>6.1409555346395699</v>
      </c>
      <c r="E14" s="2">
        <f t="shared" si="4"/>
        <v>6.1365352995280658</v>
      </c>
      <c r="F14" s="2">
        <f t="shared" si="5"/>
        <v>4.1602340090009453E-2</v>
      </c>
    </row>
    <row r="15" spans="1:9" x14ac:dyDescent="0.2">
      <c r="A15" s="2" t="s">
        <v>815</v>
      </c>
      <c r="B15" s="1">
        <v>6.4314551984195605</v>
      </c>
      <c r="C15" s="1">
        <v>6.6819927807412247</v>
      </c>
      <c r="D15" s="1">
        <v>6.4504566997502355</v>
      </c>
      <c r="E15" s="2">
        <f t="shared" si="4"/>
        <v>6.5213015596370072</v>
      </c>
      <c r="F15" s="2">
        <f t="shared" si="5"/>
        <v>8.0532634519964175E-2</v>
      </c>
      <c r="G15" s="2"/>
      <c r="H15" s="2"/>
    </row>
    <row r="16" spans="1:9" x14ac:dyDescent="0.2">
      <c r="A16" s="2" t="s">
        <v>816</v>
      </c>
      <c r="B16" s="1">
        <v>6.397612579542777</v>
      </c>
      <c r="C16" s="1">
        <v>6.3457155528779978</v>
      </c>
      <c r="D16" s="1">
        <v>6.2206396686575829</v>
      </c>
      <c r="E16" s="2">
        <f t="shared" ref="E16" si="6">AVERAGE(B16:D16)</f>
        <v>6.3213226003594523</v>
      </c>
      <c r="F16" s="2">
        <f t="shared" ref="F16" si="7">STDEV(B16:D16)/SQRT(3)</f>
        <v>5.2523375419025617E-2</v>
      </c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 t="s">
        <v>818</v>
      </c>
      <c r="B18" s="1">
        <v>1</v>
      </c>
      <c r="C18" s="1">
        <v>2</v>
      </c>
      <c r="D18" s="1">
        <v>3</v>
      </c>
      <c r="E18" s="1" t="s">
        <v>7</v>
      </c>
      <c r="F18" s="1" t="s">
        <v>8</v>
      </c>
      <c r="G18" s="2"/>
      <c r="H18" s="2"/>
    </row>
    <row r="19" spans="1:8" x14ac:dyDescent="0.2">
      <c r="A19" s="2" t="s">
        <v>811</v>
      </c>
      <c r="B19" s="1">
        <v>5.5869970661210182</v>
      </c>
      <c r="C19" s="1">
        <v>5.5969701697964744</v>
      </c>
      <c r="D19" s="1">
        <v>5.5982908082677492</v>
      </c>
      <c r="E19" s="2">
        <f t="shared" ref="E19:E24" si="8">AVERAGE(B19:D19)</f>
        <v>5.5940860147284139</v>
      </c>
      <c r="F19" s="2">
        <f t="shared" ref="F19:F24" si="9">STDEV(B19:D19)/SQRT(3)</f>
        <v>3.5649177532203133E-3</v>
      </c>
    </row>
    <row r="20" spans="1:8" x14ac:dyDescent="0.2">
      <c r="A20" s="2" t="s">
        <v>812</v>
      </c>
      <c r="B20" s="1">
        <v>5.5910298319922695</v>
      </c>
      <c r="C20" s="1">
        <v>5.5534597018525664</v>
      </c>
      <c r="D20" s="1">
        <v>5.5900064262190297</v>
      </c>
      <c r="E20" s="2">
        <f t="shared" si="8"/>
        <v>5.5781653200212888</v>
      </c>
      <c r="F20" s="2">
        <f t="shared" si="9"/>
        <v>1.2356341376909731E-2</v>
      </c>
    </row>
    <row r="21" spans="1:8" x14ac:dyDescent="0.2">
      <c r="A21" s="2" t="s">
        <v>813</v>
      </c>
      <c r="B21" s="1">
        <v>5.691309174640617</v>
      </c>
      <c r="C21" s="1">
        <v>5.6887355013464846</v>
      </c>
      <c r="D21" s="1">
        <v>5.4935272038310199</v>
      </c>
      <c r="E21" s="2">
        <f t="shared" si="8"/>
        <v>5.6245239599393742</v>
      </c>
      <c r="F21" s="2">
        <f t="shared" si="9"/>
        <v>6.5502591632545126E-2</v>
      </c>
      <c r="G21" s="2"/>
      <c r="H21" s="2"/>
    </row>
    <row r="22" spans="1:8" x14ac:dyDescent="0.2">
      <c r="A22" s="2" t="s">
        <v>814</v>
      </c>
      <c r="B22" s="1">
        <v>5.5615480055705229</v>
      </c>
      <c r="C22" s="1">
        <v>5.5962767798648843</v>
      </c>
      <c r="D22" s="1">
        <v>5.3122334676689924</v>
      </c>
      <c r="E22" s="2">
        <f t="shared" si="8"/>
        <v>5.4900194177014656</v>
      </c>
      <c r="F22" s="2">
        <f t="shared" si="9"/>
        <v>8.9456516369144798E-2</v>
      </c>
      <c r="G22" s="2"/>
      <c r="H22" s="2"/>
    </row>
    <row r="23" spans="1:8" x14ac:dyDescent="0.2">
      <c r="A23" s="2" t="s">
        <v>815</v>
      </c>
      <c r="B23" s="1">
        <v>5.6767740574205279</v>
      </c>
      <c r="C23" s="1">
        <v>5.5977748765290638</v>
      </c>
      <c r="D23" s="1">
        <v>5.5644520794424892</v>
      </c>
      <c r="E23" s="2">
        <f t="shared" si="8"/>
        <v>5.6130003377973603</v>
      </c>
      <c r="F23" s="2">
        <f t="shared" si="9"/>
        <v>3.3306244096010226E-2</v>
      </c>
      <c r="G23" s="2"/>
      <c r="H23" s="2"/>
    </row>
    <row r="24" spans="1:8" x14ac:dyDescent="0.2">
      <c r="A24" s="2" t="s">
        <v>816</v>
      </c>
      <c r="B24" s="1">
        <v>5.5189816089946611</v>
      </c>
      <c r="C24" s="1">
        <v>5.5061382949103272</v>
      </c>
      <c r="D24" s="1">
        <v>5.4001940685988856</v>
      </c>
      <c r="E24" s="2">
        <f t="shared" si="8"/>
        <v>5.4751046575012907</v>
      </c>
      <c r="F24" s="2">
        <f t="shared" si="9"/>
        <v>3.7638344483811238E-2</v>
      </c>
      <c r="G24" s="2"/>
      <c r="H24" s="2"/>
    </row>
    <row r="25" spans="1:8" x14ac:dyDescent="0.2">
      <c r="A25" s="2"/>
      <c r="G25" s="2"/>
      <c r="H25" s="2"/>
    </row>
    <row r="26" spans="1:8" x14ac:dyDescent="0.2">
      <c r="A26" s="2" t="s">
        <v>819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</row>
    <row r="27" spans="1:8" x14ac:dyDescent="0.2">
      <c r="A27" s="2" t="s">
        <v>811</v>
      </c>
      <c r="B27" s="1">
        <v>6.7051451315083135</v>
      </c>
      <c r="C27" s="1">
        <v>6.3436427576129724</v>
      </c>
      <c r="D27" s="1">
        <v>6.3947928356807386</v>
      </c>
      <c r="E27" s="2">
        <f t="shared" ref="E27:E32" si="10">AVERAGE(B27:D27)</f>
        <v>6.4811935749340082</v>
      </c>
      <c r="F27" s="2">
        <f t="shared" ref="F27:F32" si="11">STDEV(B27:D27)/SQRT(3)</f>
        <v>0.11294513032239055</v>
      </c>
      <c r="G27" s="2"/>
      <c r="H27" s="2"/>
    </row>
    <row r="28" spans="1:8" x14ac:dyDescent="0.2">
      <c r="A28" s="2" t="s">
        <v>812</v>
      </c>
      <c r="B28" s="1">
        <v>6.5657816249785466</v>
      </c>
      <c r="C28" s="1">
        <v>6.7158421583729124</v>
      </c>
      <c r="D28" s="1">
        <v>6.5975369485206459</v>
      </c>
      <c r="E28" s="2">
        <f t="shared" si="10"/>
        <v>6.626386910624035</v>
      </c>
      <c r="F28" s="2">
        <f t="shared" si="11"/>
        <v>4.5657351199544491E-2</v>
      </c>
      <c r="G28" s="2"/>
      <c r="H28" s="2"/>
    </row>
    <row r="29" spans="1:8" x14ac:dyDescent="0.2">
      <c r="A29" s="2" t="s">
        <v>813</v>
      </c>
      <c r="B29" s="1">
        <v>6.5535886453909127</v>
      </c>
      <c r="C29" s="1">
        <v>6.6378162950992863</v>
      </c>
      <c r="D29" s="1">
        <v>6.4382299274157706</v>
      </c>
      <c r="E29" s="2">
        <f t="shared" si="10"/>
        <v>6.5432116226353232</v>
      </c>
      <c r="F29" s="2">
        <f t="shared" si="11"/>
        <v>5.7848772652573467E-2</v>
      </c>
      <c r="G29" s="2"/>
      <c r="H29" s="2"/>
    </row>
    <row r="30" spans="1:8" x14ac:dyDescent="0.2">
      <c r="A30" s="2" t="s">
        <v>814</v>
      </c>
      <c r="B30" s="1">
        <v>6.2678956803281158</v>
      </c>
      <c r="C30" s="1">
        <v>6.0693926270160938</v>
      </c>
      <c r="D30" s="1">
        <v>6.2838896007460372</v>
      </c>
      <c r="E30" s="2">
        <f t="shared" si="10"/>
        <v>6.2070593026967487</v>
      </c>
      <c r="F30" s="2">
        <f t="shared" si="11"/>
        <v>6.8988009990397892E-2</v>
      </c>
      <c r="G30" s="2"/>
      <c r="H30" s="2"/>
    </row>
    <row r="31" spans="1:8" x14ac:dyDescent="0.2">
      <c r="A31" s="2" t="s">
        <v>815</v>
      </c>
      <c r="B31" s="1">
        <v>6.3758853901512174</v>
      </c>
      <c r="C31" s="1">
        <v>6.5451495518560243</v>
      </c>
      <c r="D31" s="1">
        <v>6.468162155101866</v>
      </c>
      <c r="E31" s="2">
        <f t="shared" si="10"/>
        <v>6.4630656990363695</v>
      </c>
      <c r="F31" s="2">
        <f t="shared" si="11"/>
        <v>4.8928756056564576E-2</v>
      </c>
      <c r="G31" s="2"/>
      <c r="H31" s="2"/>
    </row>
    <row r="32" spans="1:8" x14ac:dyDescent="0.2">
      <c r="A32" s="2" t="s">
        <v>816</v>
      </c>
      <c r="B32" s="1">
        <v>6.4122232515487072</v>
      </c>
      <c r="C32" s="1">
        <v>6.3257845131998982</v>
      </c>
      <c r="D32" s="1">
        <v>6.2706497486663233</v>
      </c>
      <c r="E32" s="2">
        <f t="shared" si="10"/>
        <v>6.3362191711383096</v>
      </c>
      <c r="F32" s="2">
        <f t="shared" si="11"/>
        <v>4.1200427766047237E-2</v>
      </c>
    </row>
    <row r="33" spans="1:8" x14ac:dyDescent="0.2">
      <c r="A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7" spans="1:8" x14ac:dyDescent="0.2">
      <c r="A37" s="2"/>
    </row>
    <row r="38" spans="1:8" x14ac:dyDescent="0.2">
      <c r="A38" s="2"/>
      <c r="E38" s="2"/>
    </row>
    <row r="39" spans="1:8" x14ac:dyDescent="0.2">
      <c r="A39" s="2"/>
      <c r="F39" s="2"/>
      <c r="G39" s="2"/>
      <c r="H39" s="2"/>
    </row>
    <row r="40" spans="1:8" x14ac:dyDescent="0.2">
      <c r="A40" s="2"/>
      <c r="C40" s="2"/>
      <c r="E40" s="2"/>
      <c r="F40" s="2"/>
      <c r="G40" s="2"/>
      <c r="H40" s="2"/>
    </row>
    <row r="41" spans="1:8" x14ac:dyDescent="0.2">
      <c r="H41" s="2"/>
    </row>
    <row r="42" spans="1:8" x14ac:dyDescent="0.2">
      <c r="F42" s="2"/>
      <c r="G42" s="2"/>
      <c r="H42" s="2"/>
    </row>
    <row r="50" spans="3:3" x14ac:dyDescent="0.2">
      <c r="C50" s="2"/>
    </row>
    <row r="53" spans="3:3" x14ac:dyDescent="0.2">
      <c r="C53" s="2"/>
    </row>
  </sheetData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workbookViewId="0">
      <selection activeCell="E14" sqref="E14"/>
    </sheetView>
  </sheetViews>
  <sheetFormatPr defaultRowHeight="14.25" x14ac:dyDescent="0.4"/>
  <cols>
    <col min="1" max="1" width="25.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2" spans="1:9" x14ac:dyDescent="0.2">
      <c r="A2" s="2" t="s">
        <v>820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811</v>
      </c>
      <c r="B3" s="1">
        <v>6.1583624920952493</v>
      </c>
      <c r="C3" s="1">
        <v>6.0413926851582254</v>
      </c>
      <c r="D3" s="1">
        <v>6.1139433523068369</v>
      </c>
      <c r="E3" s="2">
        <f t="shared" ref="E3:E8" si="0">AVERAGE(B3:D3)</f>
        <v>6.1045661765201045</v>
      </c>
      <c r="F3" s="2">
        <f t="shared" ref="F3:F8" si="1">STDEV(B3:D3)/SQRT(3)</f>
        <v>3.4090235664691611E-2</v>
      </c>
      <c r="G3" s="2"/>
      <c r="H3" s="2"/>
    </row>
    <row r="4" spans="1:9" x14ac:dyDescent="0.2">
      <c r="A4" s="2" t="s">
        <v>812</v>
      </c>
      <c r="B4" s="1">
        <v>5.9444826721501682</v>
      </c>
      <c r="C4" s="1">
        <v>6.0569048513364727</v>
      </c>
      <c r="D4" s="1">
        <v>6.0863598306747484</v>
      </c>
      <c r="E4" s="2">
        <f t="shared" si="0"/>
        <v>6.029249118053797</v>
      </c>
      <c r="F4" s="2">
        <f t="shared" si="1"/>
        <v>4.3227736910862027E-2</v>
      </c>
      <c r="G4" s="2"/>
      <c r="H4" s="2"/>
    </row>
    <row r="5" spans="1:9" x14ac:dyDescent="0.2">
      <c r="A5" s="2" t="s">
        <v>813</v>
      </c>
      <c r="B5" s="1">
        <v>6.1271047983648073</v>
      </c>
      <c r="C5" s="1">
        <v>6.0413926851582254</v>
      </c>
      <c r="D5" s="1">
        <v>6.1760912590556813</v>
      </c>
      <c r="E5" s="2">
        <f t="shared" si="0"/>
        <v>6.114862914192905</v>
      </c>
      <c r="F5" s="2">
        <f t="shared" si="1"/>
        <v>3.9362944709294009E-2</v>
      </c>
      <c r="G5" s="2"/>
      <c r="H5" s="2"/>
    </row>
    <row r="6" spans="1:9" x14ac:dyDescent="0.2">
      <c r="A6" s="2" t="s">
        <v>814</v>
      </c>
      <c r="B6" s="1">
        <v>5.2922560713564764</v>
      </c>
      <c r="C6" s="1">
        <v>5.330413773349191</v>
      </c>
      <c r="D6" s="1">
        <v>5.2455126678141495</v>
      </c>
      <c r="E6" s="2">
        <f t="shared" si="0"/>
        <v>5.2893941708399383</v>
      </c>
      <c r="F6" s="2">
        <f t="shared" si="1"/>
        <v>2.4550575595377131E-2</v>
      </c>
      <c r="G6" s="2"/>
      <c r="H6" s="2"/>
    </row>
    <row r="7" spans="1:9" x14ac:dyDescent="0.2">
      <c r="A7" s="2" t="s">
        <v>815</v>
      </c>
      <c r="B7" s="1">
        <v>5.4471580313422194</v>
      </c>
      <c r="C7" s="1">
        <v>5.6020599913279625</v>
      </c>
      <c r="D7" s="1">
        <v>5.5051499783199063</v>
      </c>
      <c r="E7" s="2">
        <f t="shared" si="0"/>
        <v>5.5181226669966961</v>
      </c>
      <c r="F7" s="2">
        <f t="shared" si="1"/>
        <v>4.5184334639654593E-2</v>
      </c>
      <c r="G7" s="2"/>
      <c r="H7" s="2"/>
    </row>
    <row r="8" spans="1:9" x14ac:dyDescent="0.2">
      <c r="A8" s="2" t="s">
        <v>816</v>
      </c>
      <c r="B8" s="1">
        <v>5.1931245983544612</v>
      </c>
      <c r="C8" s="1">
        <v>5.1139433523068369</v>
      </c>
      <c r="D8" s="1">
        <v>5.2405492482825995</v>
      </c>
      <c r="E8" s="2">
        <f t="shared" si="0"/>
        <v>5.1825390663146331</v>
      </c>
      <c r="F8" s="2">
        <f t="shared" si="1"/>
        <v>3.6929226638626307E-2</v>
      </c>
    </row>
    <row r="9" spans="1:9" x14ac:dyDescent="0.2">
      <c r="A9" s="2"/>
      <c r="G9" s="2"/>
      <c r="H9" s="2"/>
    </row>
    <row r="10" spans="1:9" x14ac:dyDescent="0.2">
      <c r="A10" s="2" t="s">
        <v>821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2"/>
      <c r="H10" s="2"/>
    </row>
    <row r="11" spans="1:9" x14ac:dyDescent="0.2">
      <c r="A11" s="2" t="s">
        <v>811</v>
      </c>
      <c r="B11" s="1">
        <v>7.0791812460476251</v>
      </c>
      <c r="C11" s="1">
        <v>7.0791812460476251</v>
      </c>
      <c r="D11" s="1">
        <v>7.1583624920952493</v>
      </c>
      <c r="E11" s="2">
        <f t="shared" ref="E11:E16" si="2">AVERAGE(B11:D11)</f>
        <v>7.1055749947301665</v>
      </c>
      <c r="F11" s="2">
        <f t="shared" ref="F11:F16" si="3">STDEV(B11:D11)/SQRT(3)</f>
        <v>2.6393748682541407E-2</v>
      </c>
      <c r="G11" s="2"/>
      <c r="H11" s="2"/>
    </row>
    <row r="12" spans="1:9" x14ac:dyDescent="0.2">
      <c r="A12" s="2" t="s">
        <v>812</v>
      </c>
      <c r="B12" s="1">
        <v>6.9542425094393252</v>
      </c>
      <c r="C12" s="1">
        <v>7.0934216851622347</v>
      </c>
      <c r="D12" s="1">
        <v>7.0253058652647704</v>
      </c>
      <c r="E12" s="2">
        <f t="shared" si="2"/>
        <v>7.0243233532887759</v>
      </c>
      <c r="F12" s="2">
        <f t="shared" si="3"/>
        <v>4.0180570495636149E-2</v>
      </c>
      <c r="G12" s="2"/>
      <c r="H12" s="2"/>
    </row>
    <row r="13" spans="1:9" x14ac:dyDescent="0.2">
      <c r="A13" s="2" t="s">
        <v>813</v>
      </c>
      <c r="B13" s="1">
        <v>7.1205739312058496</v>
      </c>
      <c r="C13" s="1">
        <v>7</v>
      </c>
      <c r="D13" s="1">
        <v>7.071882007306125</v>
      </c>
      <c r="E13" s="2">
        <f t="shared" si="2"/>
        <v>7.0641519795039924</v>
      </c>
      <c r="F13" s="2">
        <f t="shared" si="3"/>
        <v>3.502062829711728E-2</v>
      </c>
      <c r="G13" s="2"/>
      <c r="H13" s="2"/>
    </row>
    <row r="14" spans="1:9" x14ac:dyDescent="0.2">
      <c r="A14" s="2" t="s">
        <v>814</v>
      </c>
      <c r="B14" s="1">
        <v>5.4149733479708182</v>
      </c>
      <c r="C14" s="1">
        <v>5.5563025007672868</v>
      </c>
      <c r="D14" s="1">
        <v>5.6434526764861879</v>
      </c>
      <c r="E14" s="2">
        <f t="shared" si="2"/>
        <v>5.5382428417414316</v>
      </c>
      <c r="F14" s="2">
        <f t="shared" si="3"/>
        <v>6.6571551363441991E-2</v>
      </c>
    </row>
    <row r="15" spans="1:9" x14ac:dyDescent="0.2">
      <c r="A15" s="2" t="s">
        <v>815</v>
      </c>
      <c r="B15" s="1">
        <v>6.1760912590556813</v>
      </c>
      <c r="C15" s="1">
        <v>6.1398790864012369</v>
      </c>
      <c r="D15" s="1">
        <v>6.2922560713564764</v>
      </c>
      <c r="E15" s="2">
        <f t="shared" si="2"/>
        <v>6.2027421389377979</v>
      </c>
      <c r="F15" s="2">
        <f t="shared" si="3"/>
        <v>4.5961536219178541E-2</v>
      </c>
      <c r="G15" s="2"/>
      <c r="H15" s="2"/>
    </row>
    <row r="16" spans="1:9" x14ac:dyDescent="0.2">
      <c r="A16" s="2" t="s">
        <v>816</v>
      </c>
      <c r="B16" s="1">
        <v>5.6232492903979008</v>
      </c>
      <c r="C16" s="1">
        <v>5.3053513694466234</v>
      </c>
      <c r="D16" s="1">
        <v>5.4471580313422194</v>
      </c>
      <c r="E16" s="2">
        <f t="shared" si="2"/>
        <v>5.4585862303955812</v>
      </c>
      <c r="F16" s="2">
        <f t="shared" si="3"/>
        <v>9.1946949988364834E-2</v>
      </c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 t="s">
        <v>822</v>
      </c>
      <c r="B18" s="1">
        <v>1</v>
      </c>
      <c r="C18" s="1">
        <v>2</v>
      </c>
      <c r="D18" s="1">
        <v>3</v>
      </c>
      <c r="E18" s="1" t="s">
        <v>7</v>
      </c>
      <c r="F18" s="1" t="s">
        <v>8</v>
      </c>
      <c r="G18" s="2"/>
      <c r="H18" s="2"/>
    </row>
    <row r="19" spans="1:8" x14ac:dyDescent="0.2">
      <c r="A19" s="2" t="s">
        <v>811</v>
      </c>
      <c r="B19" s="1">
        <v>7.1461280356782382</v>
      </c>
      <c r="C19" s="1">
        <v>7.2304489213782741</v>
      </c>
      <c r="D19" s="1">
        <v>7.2552725051033065</v>
      </c>
      <c r="E19" s="2">
        <f t="shared" ref="E19:E24" si="4">AVERAGE(B19:D19)</f>
        <v>7.2106164873866065</v>
      </c>
      <c r="F19" s="2">
        <f t="shared" ref="F19:F24" si="5">STDEV(B19:D19)/SQRT(3)</f>
        <v>3.3030909161194832E-2</v>
      </c>
    </row>
    <row r="20" spans="1:8" x14ac:dyDescent="0.2">
      <c r="A20" s="2" t="s">
        <v>812</v>
      </c>
      <c r="B20" s="1">
        <v>7.1818435879447726</v>
      </c>
      <c r="C20" s="1">
        <v>7.1461280356782382</v>
      </c>
      <c r="D20" s="1">
        <v>7.3096301674258983</v>
      </c>
      <c r="E20" s="2">
        <f t="shared" si="4"/>
        <v>7.2125339303496361</v>
      </c>
      <c r="F20" s="2">
        <f t="shared" si="5"/>
        <v>4.9630835875838115E-2</v>
      </c>
    </row>
    <row r="21" spans="1:8" x14ac:dyDescent="0.2">
      <c r="A21" s="2" t="s">
        <v>813</v>
      </c>
      <c r="B21" s="1">
        <v>7.1139433523068369</v>
      </c>
      <c r="C21" s="1">
        <v>6.9912260756924951</v>
      </c>
      <c r="D21" s="1">
        <v>7.214843848047698</v>
      </c>
      <c r="E21" s="2">
        <f t="shared" si="4"/>
        <v>7.1066710920156764</v>
      </c>
      <c r="F21" s="2">
        <f t="shared" si="5"/>
        <v>6.4655217256827324E-2</v>
      </c>
      <c r="G21" s="2"/>
      <c r="H21" s="2"/>
    </row>
    <row r="22" spans="1:8" x14ac:dyDescent="0.2">
      <c r="A22" s="2" t="s">
        <v>814</v>
      </c>
      <c r="B22" s="1">
        <v>5.8195439355418683</v>
      </c>
      <c r="C22" s="1">
        <v>5.924279286061882</v>
      </c>
      <c r="D22" s="1">
        <v>5.9030899869919438</v>
      </c>
      <c r="E22" s="2">
        <f t="shared" si="4"/>
        <v>5.8823044028652314</v>
      </c>
      <c r="F22" s="2">
        <f t="shared" si="5"/>
        <v>3.1970839801054189E-2</v>
      </c>
      <c r="G22" s="2"/>
      <c r="H22" s="2"/>
    </row>
    <row r="23" spans="1:8" x14ac:dyDescent="0.2">
      <c r="A23" s="2" t="s">
        <v>815</v>
      </c>
      <c r="B23" s="1">
        <v>6.5314789170422554</v>
      </c>
      <c r="C23" s="1">
        <v>6.4771212547196626</v>
      </c>
      <c r="D23" s="1">
        <v>6.3909351071033793</v>
      </c>
      <c r="E23" s="2">
        <f t="shared" si="4"/>
        <v>6.4665117596217661</v>
      </c>
      <c r="F23" s="2">
        <f t="shared" si="5"/>
        <v>4.0916832997793424E-2</v>
      </c>
      <c r="G23" s="2"/>
      <c r="H23" s="2"/>
    </row>
    <row r="24" spans="1:8" x14ac:dyDescent="0.2">
      <c r="A24" s="2" t="s">
        <v>816</v>
      </c>
      <c r="B24" s="1">
        <v>5.6020599913279625</v>
      </c>
      <c r="C24" s="1">
        <v>5.6812412373755876</v>
      </c>
      <c r="D24" s="1">
        <v>5.9344984512435675</v>
      </c>
      <c r="E24" s="2">
        <f t="shared" si="4"/>
        <v>5.7392665599823722</v>
      </c>
      <c r="F24" s="2">
        <f t="shared" si="5"/>
        <v>0.10025639789307035</v>
      </c>
      <c r="G24" s="2"/>
      <c r="H24" s="2"/>
    </row>
    <row r="25" spans="1:8" x14ac:dyDescent="0.2">
      <c r="A25" s="2"/>
      <c r="G25" s="2"/>
      <c r="H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E32" s="2"/>
      <c r="F32" s="2"/>
    </row>
    <row r="33" spans="1:8" x14ac:dyDescent="0.2">
      <c r="A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7" spans="1:8" x14ac:dyDescent="0.2">
      <c r="A37" s="2"/>
      <c r="E37" s="2"/>
    </row>
    <row r="38" spans="1:8" x14ac:dyDescent="0.2">
      <c r="A38" s="2"/>
      <c r="E38" s="2"/>
    </row>
    <row r="39" spans="1:8" x14ac:dyDescent="0.2">
      <c r="F39" s="2"/>
      <c r="G39" s="2"/>
      <c r="H39" s="2"/>
    </row>
    <row r="40" spans="1:8" x14ac:dyDescent="0.2">
      <c r="A40" s="2"/>
      <c r="C40" s="2"/>
      <c r="E40" s="2"/>
      <c r="F40" s="2"/>
      <c r="G40" s="2"/>
      <c r="H40" s="2"/>
    </row>
    <row r="41" spans="1:8" x14ac:dyDescent="0.2">
      <c r="H41" s="2"/>
    </row>
    <row r="42" spans="1:8" x14ac:dyDescent="0.2">
      <c r="F42" s="2"/>
      <c r="G42" s="2"/>
      <c r="H42" s="2"/>
    </row>
    <row r="51" spans="3:3" x14ac:dyDescent="0.2">
      <c r="C51" s="2"/>
    </row>
    <row r="52" spans="3:3" x14ac:dyDescent="0.2">
      <c r="C52" s="2"/>
    </row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G35" sqref="G35"/>
    </sheetView>
  </sheetViews>
  <sheetFormatPr defaultRowHeight="14.25" x14ac:dyDescent="0.4"/>
  <cols>
    <col min="1" max="1" width="25.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11" x14ac:dyDescent="0.4">
      <c r="G1" s="1" t="s">
        <v>823</v>
      </c>
    </row>
    <row r="2" spans="1:11" x14ac:dyDescent="0.2">
      <c r="A2" s="2" t="s">
        <v>777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11" x14ac:dyDescent="0.2">
      <c r="A3" s="2" t="s">
        <v>811</v>
      </c>
      <c r="B3" s="1">
        <v>1</v>
      </c>
      <c r="C3" s="1">
        <v>0.71241221055410597</v>
      </c>
      <c r="D3" s="1">
        <v>0.72656778818330714</v>
      </c>
      <c r="E3" s="2">
        <f t="shared" ref="E3:E8" si="0">AVERAGE(B3:D3)</f>
        <v>0.812993332912471</v>
      </c>
      <c r="F3" s="2">
        <f t="shared" ref="F3:F8" si="1">STDEV(B3:D3)/SQRT(3)</f>
        <v>9.3592583833502815E-2</v>
      </c>
      <c r="G3" s="2">
        <f>E3/E3</f>
        <v>1</v>
      </c>
      <c r="H3" s="2">
        <f>F3/E3</f>
        <v>0.11512097337651751</v>
      </c>
    </row>
    <row r="4" spans="1:11" x14ac:dyDescent="0.2">
      <c r="A4" s="2" t="s">
        <v>812</v>
      </c>
      <c r="B4" s="1">
        <v>1.5387241489052625</v>
      </c>
      <c r="C4" s="1">
        <v>1.3276110569942348</v>
      </c>
      <c r="D4" s="1">
        <v>1.5096972469804266</v>
      </c>
      <c r="E4" s="2">
        <f t="shared" si="0"/>
        <v>1.4586774842933081</v>
      </c>
      <c r="F4" s="2">
        <f t="shared" si="1"/>
        <v>6.6066750418411299E-2</v>
      </c>
      <c r="G4" s="2">
        <f t="shared" ref="G4:G5" si="2">E4/E4</f>
        <v>1</v>
      </c>
      <c r="H4" s="2">
        <f>F4/E4</f>
        <v>4.5292226095077451E-2</v>
      </c>
    </row>
    <row r="5" spans="1:11" x14ac:dyDescent="0.2">
      <c r="A5" s="2" t="s">
        <v>813</v>
      </c>
      <c r="B5" s="1">
        <v>0.67884338003581313</v>
      </c>
      <c r="C5" s="1">
        <v>0.63076251819026186</v>
      </c>
      <c r="D5" s="1">
        <v>0.62801327423877329</v>
      </c>
      <c r="E5" s="2">
        <f t="shared" si="0"/>
        <v>0.64587305748828283</v>
      </c>
      <c r="F5" s="2">
        <f t="shared" si="1"/>
        <v>1.6504254120704165E-2</v>
      </c>
      <c r="G5" s="2">
        <f t="shared" si="2"/>
        <v>1</v>
      </c>
      <c r="H5" s="2">
        <f>F5/E5</f>
        <v>2.5553402374279374E-2</v>
      </c>
    </row>
    <row r="6" spans="1:11" x14ac:dyDescent="0.2">
      <c r="A6" s="2" t="s">
        <v>814</v>
      </c>
      <c r="B6" s="1">
        <v>2.6721962594885063</v>
      </c>
      <c r="C6" s="1">
        <v>2.926509545767169</v>
      </c>
      <c r="D6" s="1">
        <v>2.3721932483150567</v>
      </c>
      <c r="E6" s="2">
        <f t="shared" si="0"/>
        <v>2.6569663511902442</v>
      </c>
      <c r="F6" s="2">
        <f t="shared" si="1"/>
        <v>0.16019842070105308</v>
      </c>
      <c r="G6" s="2">
        <f>E6/E3</f>
        <v>3.2681280935870851</v>
      </c>
      <c r="H6" s="2">
        <f>F6/E3</f>
        <v>0.19704764383141685</v>
      </c>
    </row>
    <row r="7" spans="1:11" x14ac:dyDescent="0.2">
      <c r="A7" s="2" t="s">
        <v>815</v>
      </c>
      <c r="B7" s="1">
        <v>3.5567527406576782</v>
      </c>
      <c r="C7" s="1">
        <v>2.3039252871633278</v>
      </c>
      <c r="D7" s="1">
        <v>1.9503276413309263</v>
      </c>
      <c r="E7" s="2">
        <f t="shared" si="0"/>
        <v>2.6036685563839774</v>
      </c>
      <c r="F7" s="2">
        <f t="shared" si="1"/>
        <v>0.48735165965965294</v>
      </c>
      <c r="G7" s="2">
        <f>E7/E4</f>
        <v>1.7849514950492213</v>
      </c>
      <c r="H7" s="2">
        <f>F7/E4</f>
        <v>0.33410514997820945</v>
      </c>
    </row>
    <row r="8" spans="1:11" x14ac:dyDescent="0.2">
      <c r="A8" s="2" t="s">
        <v>816</v>
      </c>
      <c r="B8" s="1">
        <v>1.715361867105472</v>
      </c>
      <c r="C8" s="1">
        <v>2.3947773163358126</v>
      </c>
      <c r="D8" s="1">
        <v>1.7043327136291495</v>
      </c>
      <c r="E8" s="2">
        <f t="shared" si="0"/>
        <v>1.9381572990234781</v>
      </c>
      <c r="F8" s="2">
        <f t="shared" si="1"/>
        <v>0.22833220733129164</v>
      </c>
      <c r="G8" s="2">
        <f>E8/E5</f>
        <v>3.0008331769724568</v>
      </c>
      <c r="H8" s="2">
        <f>F8/E5</f>
        <v>0.35352489886982774</v>
      </c>
    </row>
    <row r="9" spans="1:11" x14ac:dyDescent="0.2">
      <c r="A9" s="2"/>
      <c r="G9" s="2"/>
      <c r="H9" s="2"/>
    </row>
    <row r="10" spans="1:11" x14ac:dyDescent="0.2">
      <c r="A10" s="2" t="s">
        <v>674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</row>
    <row r="11" spans="1:11" x14ac:dyDescent="0.2">
      <c r="A11" s="2" t="s">
        <v>811</v>
      </c>
      <c r="B11" s="1">
        <v>1</v>
      </c>
      <c r="C11" s="1">
        <v>0.95596139364405641</v>
      </c>
      <c r="D11" s="1">
        <v>0.58775463006349005</v>
      </c>
      <c r="E11" s="2">
        <f t="shared" ref="E11:E16" si="3">AVERAGE(B11:D11)</f>
        <v>0.84790534123584882</v>
      </c>
      <c r="F11" s="2">
        <f t="shared" ref="F11:F16" si="4">STDEV(B11:D11)/SQRT(3)</f>
        <v>0.13069512118547288</v>
      </c>
      <c r="G11" s="2">
        <f>E11/E11</f>
        <v>1</v>
      </c>
      <c r="H11" s="2">
        <f>F11/E11</f>
        <v>0.15413881105523008</v>
      </c>
    </row>
    <row r="12" spans="1:11" x14ac:dyDescent="0.2">
      <c r="A12" s="2" t="s">
        <v>812</v>
      </c>
      <c r="B12" s="1">
        <v>1.9959479892824614</v>
      </c>
      <c r="C12" s="1">
        <v>1.5645193784493008</v>
      </c>
      <c r="D12" s="1">
        <v>1.5419172494793183</v>
      </c>
      <c r="E12" s="2">
        <f t="shared" si="3"/>
        <v>1.7007948724036936</v>
      </c>
      <c r="F12" s="2">
        <f t="shared" si="4"/>
        <v>0.14772072283076512</v>
      </c>
      <c r="G12" s="2">
        <f t="shared" ref="G12:G13" si="5">E12/E12</f>
        <v>1</v>
      </c>
      <c r="H12" s="2">
        <f>F12/E12</f>
        <v>8.6853932374569592E-2</v>
      </c>
    </row>
    <row r="13" spans="1:11" x14ac:dyDescent="0.2">
      <c r="A13" s="2" t="s">
        <v>813</v>
      </c>
      <c r="B13" s="1">
        <v>0.82931270417405489</v>
      </c>
      <c r="C13" s="1">
        <v>0.69843546133209133</v>
      </c>
      <c r="D13" s="1">
        <v>0.9881470272123789</v>
      </c>
      <c r="E13" s="2">
        <f t="shared" si="3"/>
        <v>0.83863173090617504</v>
      </c>
      <c r="F13" s="2">
        <f t="shared" si="4"/>
        <v>8.3762225069195187E-2</v>
      </c>
      <c r="G13" s="2">
        <f t="shared" si="5"/>
        <v>1</v>
      </c>
      <c r="H13" s="2">
        <f>F13/E13</f>
        <v>9.9879627710588489E-2</v>
      </c>
      <c r="K13" s="2"/>
    </row>
    <row r="14" spans="1:11" x14ac:dyDescent="0.2">
      <c r="A14" s="2" t="s">
        <v>814</v>
      </c>
      <c r="B14" s="1">
        <v>4.2104449500932413</v>
      </c>
      <c r="C14" s="1">
        <v>4.5986123185848404</v>
      </c>
      <c r="D14" s="1">
        <v>3.5378669456591219</v>
      </c>
      <c r="E14" s="2">
        <f t="shared" si="3"/>
        <v>4.1156414047790681</v>
      </c>
      <c r="F14" s="2">
        <f t="shared" si="4"/>
        <v>0.30985801624772991</v>
      </c>
      <c r="G14" s="2">
        <f>E14/E11</f>
        <v>4.8538925333108418</v>
      </c>
      <c r="H14" s="2">
        <f>F14/E11</f>
        <v>0.36543939656766644</v>
      </c>
      <c r="K14" s="2"/>
    </row>
    <row r="15" spans="1:11" x14ac:dyDescent="0.2">
      <c r="A15" s="2" t="s">
        <v>815</v>
      </c>
      <c r="B15" s="1">
        <v>4.5573230644309604</v>
      </c>
      <c r="C15" s="1">
        <v>3.0305563582559141</v>
      </c>
      <c r="D15" s="1">
        <v>2.7196488906677576</v>
      </c>
      <c r="E15" s="2">
        <f t="shared" si="3"/>
        <v>3.4358427711182107</v>
      </c>
      <c r="F15" s="2">
        <f t="shared" si="4"/>
        <v>0.56787745144152257</v>
      </c>
      <c r="G15" s="2">
        <f>E15/E12</f>
        <v>2.0201394223763236</v>
      </c>
      <c r="H15" s="2">
        <f>F15/E12</f>
        <v>0.33388944231643564</v>
      </c>
      <c r="K15" s="2"/>
    </row>
    <row r="16" spans="1:11" x14ac:dyDescent="0.2">
      <c r="A16" s="2" t="s">
        <v>816</v>
      </c>
      <c r="B16" s="1">
        <v>3.3743287202737622</v>
      </c>
      <c r="C16" s="1">
        <v>2.447947420680245</v>
      </c>
      <c r="D16" s="1">
        <v>2.326902065460744</v>
      </c>
      <c r="E16" s="2">
        <f t="shared" si="3"/>
        <v>2.7163927354715836</v>
      </c>
      <c r="F16" s="2">
        <f t="shared" si="4"/>
        <v>0.33081858803996217</v>
      </c>
      <c r="G16" s="2">
        <f>E16/E13</f>
        <v>3.2390769814259386</v>
      </c>
      <c r="H16" s="2">
        <f>F16/E13</f>
        <v>0.39447420822307722</v>
      </c>
      <c r="K16" s="2"/>
    </row>
    <row r="17" spans="1:11" x14ac:dyDescent="0.2">
      <c r="A17" s="2"/>
      <c r="E17" s="2"/>
      <c r="F17" s="2"/>
      <c r="G17" s="2"/>
      <c r="H17" s="2"/>
    </row>
    <row r="18" spans="1:11" x14ac:dyDescent="0.2">
      <c r="A18" s="2" t="s">
        <v>675</v>
      </c>
      <c r="B18" s="1">
        <v>1</v>
      </c>
      <c r="C18" s="1">
        <v>2</v>
      </c>
      <c r="D18" s="1">
        <v>3</v>
      </c>
      <c r="E18" s="1" t="s">
        <v>7</v>
      </c>
      <c r="F18" s="1" t="s">
        <v>8</v>
      </c>
      <c r="G18" s="1" t="s">
        <v>7</v>
      </c>
      <c r="H18" s="1" t="s">
        <v>8</v>
      </c>
      <c r="K18" s="2"/>
    </row>
    <row r="19" spans="1:11" x14ac:dyDescent="0.2">
      <c r="A19" s="2" t="s">
        <v>811</v>
      </c>
      <c r="B19" s="1">
        <v>1</v>
      </c>
      <c r="C19" s="1">
        <v>0.50844721847445684</v>
      </c>
      <c r="D19" s="1">
        <v>0.57099320665248698</v>
      </c>
      <c r="E19" s="2">
        <f t="shared" ref="E19:E24" si="6">AVERAGE(B19:D19)</f>
        <v>0.6931468083756479</v>
      </c>
      <c r="F19" s="2">
        <f t="shared" ref="F19:F24" si="7">STDEV(B19:D19)/SQRT(3)</f>
        <v>0.15448534026117183</v>
      </c>
      <c r="G19" s="2">
        <f>E19/E19</f>
        <v>1</v>
      </c>
      <c r="H19" s="2">
        <f>F19/E19</f>
        <v>0.22287535395741037</v>
      </c>
    </row>
    <row r="20" spans="1:11" x14ac:dyDescent="0.2">
      <c r="A20" s="2" t="s">
        <v>812</v>
      </c>
      <c r="B20" s="1">
        <v>2.2640225393682387</v>
      </c>
      <c r="C20" s="1">
        <v>1.9498455258887581</v>
      </c>
      <c r="D20" s="1">
        <v>2.5371725953134048</v>
      </c>
      <c r="E20" s="2">
        <f t="shared" si="6"/>
        <v>2.2503468868568004</v>
      </c>
      <c r="F20" s="2">
        <f t="shared" si="7"/>
        <v>0.16968454970272159</v>
      </c>
      <c r="G20" s="2">
        <f t="shared" ref="G20:G21" si="8">E20/E20</f>
        <v>1</v>
      </c>
      <c r="H20" s="2">
        <f>F20/E20</f>
        <v>7.540373028432544E-2</v>
      </c>
    </row>
    <row r="21" spans="1:11" x14ac:dyDescent="0.2">
      <c r="A21" s="2" t="s">
        <v>813</v>
      </c>
      <c r="B21" s="1">
        <v>0.85986195667696175</v>
      </c>
      <c r="C21" s="1">
        <v>0.65081078249826607</v>
      </c>
      <c r="D21" s="1">
        <v>0.763869819540274</v>
      </c>
      <c r="E21" s="2">
        <f t="shared" si="6"/>
        <v>0.75818085290516724</v>
      </c>
      <c r="F21" s="2">
        <f t="shared" si="7"/>
        <v>6.0414875685834056E-2</v>
      </c>
      <c r="G21" s="2">
        <f t="shared" si="8"/>
        <v>1</v>
      </c>
      <c r="H21" s="2">
        <f>F21/E21</f>
        <v>7.9683990243671732E-2</v>
      </c>
    </row>
    <row r="22" spans="1:11" x14ac:dyDescent="0.2">
      <c r="A22" s="2" t="s">
        <v>814</v>
      </c>
      <c r="B22" s="1">
        <v>5.1967828971666421</v>
      </c>
      <c r="C22" s="1">
        <v>7.720244537823385</v>
      </c>
      <c r="D22" s="1">
        <v>4.9361972297071119</v>
      </c>
      <c r="E22" s="2">
        <f t="shared" si="6"/>
        <v>5.9510748882323794</v>
      </c>
      <c r="F22" s="2">
        <f t="shared" si="7"/>
        <v>0.88777759213608154</v>
      </c>
      <c r="G22" s="2">
        <f>E22/E19</f>
        <v>8.5855908392313047</v>
      </c>
      <c r="H22" s="2">
        <f>F22/E19</f>
        <v>1.2807930173068824</v>
      </c>
    </row>
    <row r="23" spans="1:11" x14ac:dyDescent="0.2">
      <c r="A23" s="2" t="s">
        <v>815</v>
      </c>
      <c r="B23" s="1">
        <v>8.1449379148294998</v>
      </c>
      <c r="C23" s="1">
        <v>5.5422520990160837</v>
      </c>
      <c r="D23" s="1">
        <v>4.2731634128876443</v>
      </c>
      <c r="E23" s="2">
        <f t="shared" si="6"/>
        <v>5.9867844755777426</v>
      </c>
      <c r="F23" s="2">
        <f t="shared" si="7"/>
        <v>1.1395710046373366</v>
      </c>
      <c r="G23" s="2">
        <f>E23/E20</f>
        <v>2.6603829438668707</v>
      </c>
      <c r="H23" s="2">
        <f>F23/E20</f>
        <v>0.50639792971164832</v>
      </c>
    </row>
    <row r="24" spans="1:11" x14ac:dyDescent="0.2">
      <c r="A24" s="2" t="s">
        <v>816</v>
      </c>
      <c r="B24" s="1">
        <v>4.080013681153547</v>
      </c>
      <c r="C24" s="1">
        <v>5.1959791075518815</v>
      </c>
      <c r="D24" s="1">
        <v>3.9486499611044277</v>
      </c>
      <c r="E24" s="2">
        <f t="shared" si="6"/>
        <v>4.408214249936619</v>
      </c>
      <c r="F24" s="2">
        <f t="shared" si="7"/>
        <v>0.39570368118348365</v>
      </c>
      <c r="G24" s="2">
        <f>E24/E21</f>
        <v>5.8141988590788056</v>
      </c>
      <c r="H24" s="2">
        <f>F24/E21</f>
        <v>0.52191199456863357</v>
      </c>
    </row>
    <row r="25" spans="1:11" x14ac:dyDescent="0.2">
      <c r="G25" s="2"/>
      <c r="H25" s="2"/>
    </row>
    <row r="26" spans="1:11" x14ac:dyDescent="0.2">
      <c r="A26" s="2" t="s">
        <v>824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11" x14ac:dyDescent="0.2">
      <c r="A27" s="2" t="s">
        <v>811</v>
      </c>
      <c r="B27" s="1">
        <v>1</v>
      </c>
      <c r="C27" s="1">
        <v>1.0825153723485634</v>
      </c>
      <c r="D27" s="1">
        <v>1.0273644508181414</v>
      </c>
      <c r="E27" s="2">
        <f t="shared" ref="E27:E32" si="9">AVERAGE(B27:D27)</f>
        <v>1.036626607722235</v>
      </c>
      <c r="F27" s="2">
        <f t="shared" ref="F27:F32" si="10">STDEV(B27:D27)/SQRT(3)</f>
        <v>2.4266144669357434E-2</v>
      </c>
      <c r="G27" s="2">
        <f>E27/E27</f>
        <v>1</v>
      </c>
      <c r="H27" s="2">
        <f>F27/E27</f>
        <v>2.340876115718956E-2</v>
      </c>
    </row>
    <row r="28" spans="1:11" x14ac:dyDescent="0.2">
      <c r="A28" s="2" t="s">
        <v>812</v>
      </c>
      <c r="B28" s="1">
        <v>1.8581039999224571</v>
      </c>
      <c r="C28" s="1">
        <v>1.8795422125160395</v>
      </c>
      <c r="D28" s="1">
        <v>1.8846182354892171</v>
      </c>
      <c r="E28" s="2">
        <f t="shared" si="9"/>
        <v>1.8740881493092381</v>
      </c>
      <c r="F28" s="2">
        <f t="shared" si="10"/>
        <v>8.1252954001736766E-3</v>
      </c>
      <c r="G28" s="2">
        <f t="shared" ref="G28:G29" si="11">E28/E28</f>
        <v>1</v>
      </c>
      <c r="H28" s="2">
        <f>F28/E28</f>
        <v>4.3355993703756909E-3</v>
      </c>
    </row>
    <row r="29" spans="1:11" x14ac:dyDescent="0.2">
      <c r="A29" s="2" t="s">
        <v>813</v>
      </c>
      <c r="B29" s="1">
        <v>1.064770007926523</v>
      </c>
      <c r="C29" s="1">
        <v>1.0140670495251507</v>
      </c>
      <c r="D29" s="1">
        <v>1.1879578575219456</v>
      </c>
      <c r="E29" s="2">
        <f t="shared" si="9"/>
        <v>1.0889316383245398</v>
      </c>
      <c r="F29" s="2">
        <f t="shared" si="10"/>
        <v>5.1631197171420576E-2</v>
      </c>
      <c r="G29" s="2">
        <f t="shared" si="11"/>
        <v>1</v>
      </c>
      <c r="H29" s="2">
        <f>F29/E29</f>
        <v>4.7414544085487093E-2</v>
      </c>
    </row>
    <row r="30" spans="1:11" x14ac:dyDescent="0.2">
      <c r="A30" s="2" t="s">
        <v>814</v>
      </c>
      <c r="B30" s="1">
        <v>7.2962784933658371</v>
      </c>
      <c r="C30" s="1">
        <v>8.9201753301605642</v>
      </c>
      <c r="D30" s="1">
        <v>6.660947034613157</v>
      </c>
      <c r="E30" s="2">
        <f t="shared" si="9"/>
        <v>7.6258002860465197</v>
      </c>
      <c r="F30" s="2">
        <f t="shared" si="10"/>
        <v>0.67267292243683385</v>
      </c>
      <c r="G30" s="2">
        <f>E30/E27</f>
        <v>7.3563617113809023</v>
      </c>
      <c r="H30" s="2">
        <f>F30/E27</f>
        <v>0.64890570763458266</v>
      </c>
    </row>
    <row r="31" spans="1:11" x14ac:dyDescent="0.2">
      <c r="A31" s="2" t="s">
        <v>815</v>
      </c>
      <c r="B31" s="1">
        <v>9.4834930793776078</v>
      </c>
      <c r="C31" s="1">
        <v>5.1609262153983995</v>
      </c>
      <c r="D31" s="1">
        <v>5.0387870180648395</v>
      </c>
      <c r="E31" s="2">
        <f t="shared" si="9"/>
        <v>6.5610687709469486</v>
      </c>
      <c r="F31" s="2">
        <f t="shared" si="10"/>
        <v>1.4616374806771968</v>
      </c>
      <c r="G31" s="2">
        <f>E31/E28</f>
        <v>3.5009392559070736</v>
      </c>
      <c r="H31" s="2">
        <f>F31/E28</f>
        <v>0.77991928032624047</v>
      </c>
    </row>
    <row r="32" spans="1:11" x14ac:dyDescent="0.2">
      <c r="A32" s="2" t="s">
        <v>816</v>
      </c>
      <c r="B32" s="1">
        <v>5.8640330485889178</v>
      </c>
      <c r="C32" s="1">
        <v>6.9576918269382944</v>
      </c>
      <c r="D32" s="1">
        <v>4.8018928466316302</v>
      </c>
      <c r="E32" s="2">
        <f t="shared" si="9"/>
        <v>5.8745392407196144</v>
      </c>
      <c r="F32" s="2">
        <f t="shared" si="10"/>
        <v>0.62234773129058518</v>
      </c>
      <c r="G32" s="2">
        <f>E32/E29</f>
        <v>5.394773219885816</v>
      </c>
      <c r="H32" s="2">
        <f>F32/E29</f>
        <v>0.57152139710822114</v>
      </c>
    </row>
    <row r="33" spans="1:8" x14ac:dyDescent="0.2">
      <c r="A33" s="2"/>
      <c r="F33" s="2"/>
      <c r="G33" s="2"/>
      <c r="H33" s="2"/>
    </row>
    <row r="34" spans="1:8" x14ac:dyDescent="0.2">
      <c r="A34" s="2" t="s">
        <v>786</v>
      </c>
      <c r="B34" s="1">
        <v>1</v>
      </c>
      <c r="C34" s="1">
        <v>2</v>
      </c>
      <c r="D34" s="1">
        <v>3</v>
      </c>
      <c r="E34" s="1" t="s">
        <v>7</v>
      </c>
      <c r="F34" s="1" t="s">
        <v>8</v>
      </c>
      <c r="G34" s="1" t="s">
        <v>7</v>
      </c>
      <c r="H34" s="1" t="s">
        <v>8</v>
      </c>
    </row>
    <row r="35" spans="1:8" x14ac:dyDescent="0.2">
      <c r="A35" s="2" t="s">
        <v>811</v>
      </c>
      <c r="B35" s="1">
        <v>1</v>
      </c>
      <c r="C35" s="1">
        <v>0.85649907306684514</v>
      </c>
      <c r="D35" s="1">
        <v>0.95778687144978025</v>
      </c>
      <c r="E35" s="2">
        <f t="shared" ref="E35:E40" si="12">AVERAGE(B35:D35)</f>
        <v>0.93809531483887509</v>
      </c>
      <c r="F35" s="2">
        <f t="shared" ref="F35:F40" si="13">STDEV(B35:D35)/SQRT(3)</f>
        <v>4.2579130486616809E-2</v>
      </c>
      <c r="G35" s="2">
        <f>E35/E35</f>
        <v>1</v>
      </c>
      <c r="H35" s="2">
        <f>F35/E35</f>
        <v>4.538891711012339E-2</v>
      </c>
    </row>
    <row r="36" spans="1:8" x14ac:dyDescent="0.2">
      <c r="A36" s="2" t="s">
        <v>812</v>
      </c>
      <c r="B36" s="1">
        <v>2.098564338739322</v>
      </c>
      <c r="C36" s="1">
        <v>1.058869835749473</v>
      </c>
      <c r="D36" s="1">
        <v>1.6250061466144639</v>
      </c>
      <c r="E36" s="2">
        <f t="shared" si="12"/>
        <v>1.5941467737010864</v>
      </c>
      <c r="F36" s="2">
        <f t="shared" si="13"/>
        <v>0.30053030382934903</v>
      </c>
      <c r="G36" s="2">
        <f t="shared" ref="G36:G37" si="14">E36/E36</f>
        <v>1</v>
      </c>
      <c r="H36" s="2">
        <f>F36/E36</f>
        <v>0.18852110030722966</v>
      </c>
    </row>
    <row r="37" spans="1:8" x14ac:dyDescent="0.2">
      <c r="A37" s="2" t="s">
        <v>813</v>
      </c>
      <c r="B37" s="1">
        <v>0.83743054320044519</v>
      </c>
      <c r="C37" s="1">
        <v>0.71337638641060785</v>
      </c>
      <c r="D37" s="1">
        <v>0.84850594530697554</v>
      </c>
      <c r="E37" s="2">
        <f t="shared" si="12"/>
        <v>0.79977095830600964</v>
      </c>
      <c r="F37" s="2">
        <f t="shared" si="13"/>
        <v>4.3315442483782586E-2</v>
      </c>
      <c r="G37" s="2">
        <f t="shared" si="14"/>
        <v>1</v>
      </c>
      <c r="H37" s="2">
        <f>F37/E37</f>
        <v>5.4159809172777143E-2</v>
      </c>
    </row>
    <row r="38" spans="1:8" x14ac:dyDescent="0.2">
      <c r="A38" s="2" t="s">
        <v>814</v>
      </c>
      <c r="B38" s="1">
        <v>5.7713305427469335</v>
      </c>
      <c r="C38" s="1">
        <v>4.93469647451127</v>
      </c>
      <c r="D38" s="1">
        <v>4.4854261418095769</v>
      </c>
      <c r="E38" s="2">
        <f t="shared" si="12"/>
        <v>5.0638177196892604</v>
      </c>
      <c r="F38" s="2">
        <f t="shared" si="13"/>
        <v>0.37678099476784732</v>
      </c>
      <c r="G38" s="2">
        <f>E38/E35</f>
        <v>5.3979778382743646</v>
      </c>
      <c r="H38" s="2">
        <f>F38/E35</f>
        <v>0.40164468237703788</v>
      </c>
    </row>
    <row r="39" spans="1:8" x14ac:dyDescent="0.2">
      <c r="A39" s="2" t="s">
        <v>815</v>
      </c>
      <c r="B39" s="1">
        <v>5.9127505857860339</v>
      </c>
      <c r="C39" s="1">
        <v>4.1341103665961532</v>
      </c>
      <c r="D39" s="1">
        <v>3.9806810732789937</v>
      </c>
      <c r="E39" s="2">
        <f t="shared" si="12"/>
        <v>4.6758473418870601</v>
      </c>
      <c r="F39" s="2">
        <f t="shared" si="13"/>
        <v>0.62003558045427409</v>
      </c>
      <c r="G39" s="2">
        <f>E39/E36</f>
        <v>2.9331347771894771</v>
      </c>
      <c r="H39" s="2">
        <f>F39/E36</f>
        <v>0.38894510259852338</v>
      </c>
    </row>
    <row r="40" spans="1:8" x14ac:dyDescent="0.2">
      <c r="A40" s="2" t="s">
        <v>816</v>
      </c>
      <c r="B40" s="1">
        <v>3.3588485971018684</v>
      </c>
      <c r="C40" s="1">
        <v>3.8558378220394993</v>
      </c>
      <c r="D40" s="1">
        <v>3.3365818504957407</v>
      </c>
      <c r="E40" s="2">
        <f t="shared" si="12"/>
        <v>3.5170894232123691</v>
      </c>
      <c r="F40" s="2">
        <f t="shared" si="13"/>
        <v>0.16949612609345338</v>
      </c>
      <c r="G40" s="2">
        <f>E40/E37</f>
        <v>4.3976208271701891</v>
      </c>
      <c r="H40" s="2">
        <f>F40/E37</f>
        <v>0.21193083386331277</v>
      </c>
    </row>
    <row r="41" spans="1:8" x14ac:dyDescent="0.2">
      <c r="H41" s="2"/>
    </row>
    <row r="42" spans="1:8" x14ac:dyDescent="0.2">
      <c r="A42" s="2" t="s">
        <v>775</v>
      </c>
      <c r="B42" s="1">
        <v>1</v>
      </c>
      <c r="C42" s="1">
        <v>2</v>
      </c>
      <c r="D42" s="1">
        <v>3</v>
      </c>
      <c r="E42" s="1" t="s">
        <v>7</v>
      </c>
      <c r="F42" s="1" t="s">
        <v>8</v>
      </c>
      <c r="G42" s="1" t="s">
        <v>7</v>
      </c>
      <c r="H42" s="1" t="s">
        <v>8</v>
      </c>
    </row>
    <row r="43" spans="1:8" x14ac:dyDescent="0.2">
      <c r="A43" s="2" t="s">
        <v>811</v>
      </c>
      <c r="B43" s="1">
        <v>1</v>
      </c>
      <c r="C43" s="1">
        <v>0.64326000316472709</v>
      </c>
      <c r="D43" s="1">
        <v>0.8681123975254188</v>
      </c>
      <c r="E43" s="2">
        <f t="shared" ref="E43:E48" si="15">AVERAGE(B43:D43)</f>
        <v>0.83712413356338189</v>
      </c>
      <c r="F43" s="2">
        <f t="shared" ref="F43:F48" si="16">STDEV(B43:D43)/SQRT(3)</f>
        <v>0.10414102731879719</v>
      </c>
      <c r="G43" s="2">
        <f>E43/E43</f>
        <v>1</v>
      </c>
      <c r="H43" s="2">
        <f>F43/E43</f>
        <v>0.12440332698987022</v>
      </c>
    </row>
    <row r="44" spans="1:8" x14ac:dyDescent="0.2">
      <c r="A44" s="2" t="s">
        <v>812</v>
      </c>
      <c r="B44" s="1">
        <v>1.8847926558050421</v>
      </c>
      <c r="C44" s="1">
        <v>1.4894064896840293</v>
      </c>
      <c r="D44" s="1">
        <v>1.7581664436519147</v>
      </c>
      <c r="E44" s="2">
        <f t="shared" si="15"/>
        <v>1.710788529713662</v>
      </c>
      <c r="F44" s="2">
        <f t="shared" si="16"/>
        <v>0.11657051533560223</v>
      </c>
      <c r="G44" s="2">
        <f t="shared" ref="G44:G45" si="17">E44/E44</f>
        <v>1</v>
      </c>
      <c r="H44" s="2">
        <f>F44/E44</f>
        <v>6.8138471418856691E-2</v>
      </c>
    </row>
    <row r="45" spans="1:8" x14ac:dyDescent="0.2">
      <c r="A45" s="2" t="s">
        <v>813</v>
      </c>
      <c r="B45" s="1">
        <v>0.87583851641615107</v>
      </c>
      <c r="C45" s="1">
        <v>0.82620363959104037</v>
      </c>
      <c r="D45" s="1">
        <v>0.79201359899951529</v>
      </c>
      <c r="E45" s="2">
        <f t="shared" si="15"/>
        <v>0.83135191833556898</v>
      </c>
      <c r="F45" s="2">
        <f t="shared" si="16"/>
        <v>2.4334699337228829E-2</v>
      </c>
      <c r="G45" s="2">
        <f t="shared" si="17"/>
        <v>1</v>
      </c>
      <c r="H45" s="2">
        <f>F45/E45</f>
        <v>2.9271237367141444E-2</v>
      </c>
    </row>
    <row r="46" spans="1:8" x14ac:dyDescent="0.2">
      <c r="A46" s="2" t="s">
        <v>814</v>
      </c>
      <c r="B46" s="1">
        <v>10.485166475720458</v>
      </c>
      <c r="C46" s="1">
        <v>12.167729644937722</v>
      </c>
      <c r="D46" s="1">
        <v>6.7782009333528013</v>
      </c>
      <c r="E46" s="2">
        <f t="shared" si="15"/>
        <v>9.8103656846703284</v>
      </c>
      <c r="F46" s="2">
        <f t="shared" si="16"/>
        <v>1.5919874385968986</v>
      </c>
      <c r="G46" s="2">
        <f>E46/E43</f>
        <v>11.719128969452351</v>
      </c>
      <c r="H46" s="2">
        <f>F46/E43</f>
        <v>1.9017340138317289</v>
      </c>
    </row>
    <row r="47" spans="1:8" x14ac:dyDescent="0.2">
      <c r="A47" s="2" t="s">
        <v>815</v>
      </c>
      <c r="B47" s="1">
        <v>9.3875528859290078</v>
      </c>
      <c r="C47" s="1">
        <v>6.8699525777982071</v>
      </c>
      <c r="D47" s="1">
        <v>6.3317627237829397</v>
      </c>
      <c r="E47" s="2">
        <f t="shared" si="15"/>
        <v>7.5297560625033846</v>
      </c>
      <c r="F47" s="2">
        <f t="shared" si="16"/>
        <v>0.94180126311039603</v>
      </c>
      <c r="G47" s="2">
        <f>E47/E44</f>
        <v>4.401336536762761</v>
      </c>
      <c r="H47" s="2">
        <f>F47/E44</f>
        <v>0.55050711806445596</v>
      </c>
    </row>
    <row r="48" spans="1:8" x14ac:dyDescent="0.2">
      <c r="A48" s="2" t="s">
        <v>816</v>
      </c>
      <c r="B48" s="1">
        <v>6.6917165083021102</v>
      </c>
      <c r="C48" s="1">
        <v>8.6374601365537629</v>
      </c>
      <c r="D48" s="1">
        <v>5.2359959232455573</v>
      </c>
      <c r="E48" s="2">
        <f t="shared" si="15"/>
        <v>6.8550575227004771</v>
      </c>
      <c r="F48" s="2">
        <f t="shared" si="16"/>
        <v>0.98530873568349286</v>
      </c>
      <c r="G48" s="2">
        <f>E48/E45</f>
        <v>8.2456747515839428</v>
      </c>
      <c r="H48" s="2">
        <f>F48/E45</f>
        <v>1.185188503150576</v>
      </c>
    </row>
    <row r="51" spans="3:3" x14ac:dyDescent="0.2">
      <c r="C51" s="2"/>
    </row>
    <row r="52" spans="3:3" x14ac:dyDescent="0.2">
      <c r="C52" s="2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12" sqref="F12"/>
    </sheetView>
  </sheetViews>
  <sheetFormatPr defaultRowHeight="14.25" x14ac:dyDescent="0.4"/>
  <cols>
    <col min="1" max="1" width="1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15</v>
      </c>
    </row>
    <row r="2" spans="1:8" x14ac:dyDescent="0.2">
      <c r="A2" s="2" t="s">
        <v>13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0</v>
      </c>
      <c r="B3" s="1">
        <v>9.9411710592786501E-3</v>
      </c>
      <c r="C3" s="1">
        <v>0.39500653308462452</v>
      </c>
      <c r="D3" s="1">
        <v>0.61848333818449264</v>
      </c>
      <c r="E3" s="2">
        <f>AVERAGE(B3:D3)</f>
        <v>0.34114368077613194</v>
      </c>
      <c r="F3" s="2">
        <f>STDEV(B3:D3)/SQRT(3)</f>
        <v>0.17772337816249514</v>
      </c>
      <c r="G3" s="2">
        <f>E3/$E$3</f>
        <v>1</v>
      </c>
      <c r="H3" s="2">
        <f>F3/$E$3</f>
        <v>0.52096341857530171</v>
      </c>
    </row>
    <row r="4" spans="1:8" x14ac:dyDescent="0.2">
      <c r="A4" s="2" t="s">
        <v>1</v>
      </c>
      <c r="B4" s="1">
        <v>4.8987902062123891E-4</v>
      </c>
      <c r="C4" s="1">
        <v>4.210228479585381E-2</v>
      </c>
      <c r="D4" s="1">
        <v>8.9943793044488657E-2</v>
      </c>
      <c r="E4" s="2">
        <f t="shared" ref="E4:E9" si="0">AVERAGE(B4:D4)</f>
        <v>4.4178652286987898E-2</v>
      </c>
      <c r="F4" s="2">
        <f t="shared" ref="F4:F9" si="1">STDEV(B4:D4)/SQRT(3)</f>
        <v>2.5843981633487032E-2</v>
      </c>
      <c r="G4" s="2">
        <f t="shared" ref="G4:H9" si="2">E4/$E$3</f>
        <v>0.1295015994037397</v>
      </c>
      <c r="H4" s="2">
        <f t="shared" si="2"/>
        <v>7.5756882187264021E-2</v>
      </c>
    </row>
    <row r="5" spans="1:8" x14ac:dyDescent="0.2">
      <c r="A5" s="2" t="s">
        <v>2</v>
      </c>
      <c r="B5" s="1">
        <v>2.8477134514782499E-2</v>
      </c>
      <c r="C5" s="1">
        <v>0.4064766614066383</v>
      </c>
      <c r="D5" s="1">
        <v>0.5943292976507174</v>
      </c>
      <c r="E5" s="2">
        <f t="shared" si="0"/>
        <v>0.34309436452404607</v>
      </c>
      <c r="F5" s="2">
        <f t="shared" si="1"/>
        <v>0.16639326338525945</v>
      </c>
      <c r="G5" s="2">
        <f t="shared" si="2"/>
        <v>1.0057180708828495</v>
      </c>
      <c r="H5" s="2">
        <f t="shared" si="2"/>
        <v>0.4877512695140655</v>
      </c>
    </row>
    <row r="6" spans="1:8" x14ac:dyDescent="0.2">
      <c r="A6" s="2" t="s">
        <v>3</v>
      </c>
      <c r="B6" s="1">
        <v>2.3293432204400066E-2</v>
      </c>
      <c r="C6" s="1">
        <v>0.30019331809191629</v>
      </c>
      <c r="D6" s="1">
        <v>0.38013048793981902</v>
      </c>
      <c r="E6" s="2">
        <f t="shared" si="0"/>
        <v>0.23453907941204513</v>
      </c>
      <c r="F6" s="2">
        <f t="shared" si="1"/>
        <v>0.10811418405086931</v>
      </c>
      <c r="G6" s="2">
        <f t="shared" si="2"/>
        <v>0.68750820439777183</v>
      </c>
      <c r="H6" s="2">
        <f t="shared" si="2"/>
        <v>0.31691685979614226</v>
      </c>
    </row>
    <row r="7" spans="1:8" x14ac:dyDescent="0.2">
      <c r="A7" s="2" t="s">
        <v>4</v>
      </c>
      <c r="B7" s="1">
        <v>1.20431239316487E-2</v>
      </c>
      <c r="C7" s="1">
        <v>0.26578670202314053</v>
      </c>
      <c r="D7" s="1">
        <v>0.25912972788386918</v>
      </c>
      <c r="E7" s="2">
        <f t="shared" si="0"/>
        <v>0.17898651794621948</v>
      </c>
      <c r="F7" s="2">
        <f t="shared" si="1"/>
        <v>8.3493815000475535E-2</v>
      </c>
      <c r="G7" s="2">
        <f t="shared" si="2"/>
        <v>0.52466608069365195</v>
      </c>
      <c r="H7" s="2">
        <f t="shared" si="2"/>
        <v>0.24474677300344461</v>
      </c>
    </row>
    <row r="8" spans="1:8" x14ac:dyDescent="0.2">
      <c r="A8" s="2" t="s">
        <v>5</v>
      </c>
      <c r="B8" s="1">
        <v>3.9216703076979421E-3</v>
      </c>
      <c r="C8" s="1">
        <v>0.32766146839971677</v>
      </c>
      <c r="D8" s="1">
        <v>0.56565033115144159</v>
      </c>
      <c r="E8" s="2">
        <f t="shared" si="0"/>
        <v>0.29907782328628546</v>
      </c>
      <c r="F8" s="2">
        <f t="shared" si="1"/>
        <v>0.1627856880270338</v>
      </c>
      <c r="G8" s="2">
        <f t="shared" si="2"/>
        <v>0.87669167022486549</v>
      </c>
      <c r="H8" s="2">
        <f t="shared" si="2"/>
        <v>0.47717632540248733</v>
      </c>
    </row>
    <row r="9" spans="1:8" x14ac:dyDescent="0.2">
      <c r="A9" s="2" t="s">
        <v>6</v>
      </c>
      <c r="B9" s="1">
        <v>0.24685557205485748</v>
      </c>
      <c r="C9" s="1">
        <v>0.23874971770106954</v>
      </c>
      <c r="D9" s="1">
        <v>0.25496142640864544</v>
      </c>
      <c r="E9" s="2">
        <f t="shared" si="0"/>
        <v>0.24685557205485745</v>
      </c>
      <c r="F9" s="2">
        <f t="shared" si="1"/>
        <v>4.6799171931713752E-3</v>
      </c>
      <c r="G9" s="2">
        <f t="shared" si="2"/>
        <v>0.72361173888151542</v>
      </c>
      <c r="H9" s="2">
        <f t="shared" si="2"/>
        <v>1.3718317110620812E-2</v>
      </c>
    </row>
    <row r="11" spans="1:8" x14ac:dyDescent="0.2">
      <c r="A11" s="2" t="s">
        <v>14</v>
      </c>
      <c r="B11" s="1">
        <v>1</v>
      </c>
      <c r="C11" s="1">
        <v>2</v>
      </c>
      <c r="D11" s="1">
        <v>3</v>
      </c>
      <c r="E11" s="1" t="s">
        <v>7</v>
      </c>
      <c r="F11" s="1" t="s">
        <v>8</v>
      </c>
      <c r="G11" s="1" t="s">
        <v>7</v>
      </c>
      <c r="H11" s="1" t="s">
        <v>8</v>
      </c>
    </row>
    <row r="12" spans="1:8" x14ac:dyDescent="0.2">
      <c r="A12" s="2" t="s">
        <v>0</v>
      </c>
      <c r="B12" s="1">
        <v>0.36228149555346928</v>
      </c>
      <c r="C12" s="1">
        <v>7.4194970537573027E-2</v>
      </c>
      <c r="D12" s="1">
        <v>0.25436583269821383</v>
      </c>
      <c r="E12" s="2">
        <f>AVERAGE(B12:D12)</f>
        <v>0.23028076626308538</v>
      </c>
      <c r="F12" s="2">
        <f>STDEV(B12:D12)/SQRT(3)</f>
        <v>8.4030806439904446E-2</v>
      </c>
      <c r="G12" s="2">
        <f>E12/$E$3</f>
        <v>0.67502574205442223</v>
      </c>
      <c r="H12" s="2">
        <f>F12/$E$3</f>
        <v>0.24632086471227302</v>
      </c>
    </row>
    <row r="13" spans="1:8" x14ac:dyDescent="0.2">
      <c r="A13" s="2" t="s">
        <v>1</v>
      </c>
      <c r="B13" s="1">
        <v>2.3046506775921367E-2</v>
      </c>
      <c r="C13" s="1">
        <v>1.6141249261894058E-2</v>
      </c>
      <c r="D13" s="1">
        <v>2.0325177589189298E-2</v>
      </c>
      <c r="E13" s="2">
        <f t="shared" ref="E13:E18" si="3">AVERAGE(B13:D13)</f>
        <v>1.9837644542334904E-2</v>
      </c>
      <c r="F13" s="2">
        <f t="shared" ref="F13:F18" si="4">STDEV(B13:D13)/SQRT(3)</f>
        <v>2.0082257249944952E-3</v>
      </c>
      <c r="G13" s="2">
        <f t="shared" ref="G13:H18" si="5">E13/$E$3</f>
        <v>5.815040893386187E-2</v>
      </c>
      <c r="H13" s="2">
        <f t="shared" si="5"/>
        <v>5.8867446127848673E-3</v>
      </c>
    </row>
    <row r="14" spans="1:8" x14ac:dyDescent="0.2">
      <c r="A14" s="2" t="s">
        <v>2</v>
      </c>
      <c r="B14" s="1">
        <v>0.23168000662423024</v>
      </c>
      <c r="C14" s="1">
        <v>5.9993994765967909E-2</v>
      </c>
      <c r="D14" s="1">
        <v>0.17984026522282268</v>
      </c>
      <c r="E14" s="2">
        <f t="shared" si="3"/>
        <v>0.1571714222043403</v>
      </c>
      <c r="F14" s="2">
        <f t="shared" si="4"/>
        <v>5.0841023461362017E-2</v>
      </c>
      <c r="G14" s="2">
        <f t="shared" si="5"/>
        <v>0.46071913701218636</v>
      </c>
      <c r="H14" s="2">
        <f t="shared" si="5"/>
        <v>0.14903111599691429</v>
      </c>
    </row>
    <row r="15" spans="1:8" x14ac:dyDescent="0.2">
      <c r="A15" s="2" t="s">
        <v>3</v>
      </c>
      <c r="B15" s="1">
        <v>0.15654402446205365</v>
      </c>
      <c r="C15" s="1">
        <v>4.2201257202648772E-2</v>
      </c>
      <c r="D15" s="1">
        <v>9.5041291546917608E-2</v>
      </c>
      <c r="E15" s="2">
        <f t="shared" si="3"/>
        <v>9.7928857737206679E-2</v>
      </c>
      <c r="F15" s="2">
        <f t="shared" si="4"/>
        <v>3.3039474546931895E-2</v>
      </c>
      <c r="G15" s="2">
        <f t="shared" si="5"/>
        <v>0.28706044771050687</v>
      </c>
      <c r="H15" s="2">
        <f t="shared" si="5"/>
        <v>9.6849147173895117E-2</v>
      </c>
    </row>
    <row r="16" spans="1:8" x14ac:dyDescent="0.2">
      <c r="A16" s="2" t="s">
        <v>4</v>
      </c>
      <c r="B16" s="1">
        <v>0.15113369434386839</v>
      </c>
      <c r="C16" s="1">
        <v>7.5148111289187594E-2</v>
      </c>
      <c r="D16" s="1">
        <v>0.13353901138628912</v>
      </c>
      <c r="E16" s="2">
        <f t="shared" si="3"/>
        <v>0.1199402723397817</v>
      </c>
      <c r="F16" s="2">
        <f t="shared" si="4"/>
        <v>2.2964802675552572E-2</v>
      </c>
      <c r="G16" s="2">
        <f t="shared" si="5"/>
        <v>0.35158286404985434</v>
      </c>
      <c r="H16" s="2">
        <f t="shared" si="5"/>
        <v>6.731709824817983E-2</v>
      </c>
    </row>
    <row r="17" spans="1:8" x14ac:dyDescent="0.2">
      <c r="A17" s="2" t="s">
        <v>5</v>
      </c>
      <c r="B17" s="1">
        <v>0.15032980707410484</v>
      </c>
      <c r="C17" s="1">
        <v>5.6623845970389101E-2</v>
      </c>
      <c r="D17" s="1">
        <v>0.18180340439952908</v>
      </c>
      <c r="E17" s="2">
        <f t="shared" si="3"/>
        <v>0.12958568581467433</v>
      </c>
      <c r="F17" s="2">
        <f t="shared" si="4"/>
        <v>3.7595298408391813E-2</v>
      </c>
      <c r="G17" s="2">
        <f t="shared" si="5"/>
        <v>0.37985662088142885</v>
      </c>
      <c r="H17" s="2">
        <f t="shared" si="5"/>
        <v>0.1102037074902258</v>
      </c>
    </row>
    <row r="18" spans="1:8" x14ac:dyDescent="0.2">
      <c r="A18" s="2" t="s">
        <v>6</v>
      </c>
      <c r="B18" s="1">
        <v>6.3867139470324297E-2</v>
      </c>
      <c r="C18" s="1">
        <v>5.0533578193085467E-2</v>
      </c>
      <c r="D18" s="1">
        <v>7.5273000200799842E-2</v>
      </c>
      <c r="E18" s="2">
        <f t="shared" si="3"/>
        <v>6.3224572621403199E-2</v>
      </c>
      <c r="F18" s="2">
        <f t="shared" si="4"/>
        <v>7.1488791530664574E-3</v>
      </c>
      <c r="G18" s="2">
        <f t="shared" si="5"/>
        <v>0.18533121433632224</v>
      </c>
      <c r="H18" s="2">
        <f t="shared" si="5"/>
        <v>2.0955625315415859E-2</v>
      </c>
    </row>
    <row r="20" spans="1:8" x14ac:dyDescent="0.2">
      <c r="A20" s="2" t="s">
        <v>934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0</v>
      </c>
      <c r="B21" s="1">
        <v>1.0893751738377528</v>
      </c>
      <c r="C21" s="1">
        <v>1.0433782041468127</v>
      </c>
      <c r="D21" s="1">
        <v>1.6268699372501187</v>
      </c>
      <c r="E21" s="2">
        <f>AVERAGE(B21:D21)</f>
        <v>1.2532077717448946</v>
      </c>
      <c r="F21" s="2">
        <f>STDEV(B21:D21)/SQRT(3)</f>
        <v>0.1873023320309774</v>
      </c>
      <c r="G21" s="2">
        <f>E21/$E$3</f>
        <v>3.6735482506776513</v>
      </c>
      <c r="H21" s="2">
        <f>F21/$E$3</f>
        <v>0.54904236128556771</v>
      </c>
    </row>
    <row r="22" spans="1:8" x14ac:dyDescent="0.2">
      <c r="A22" s="2" t="s">
        <v>1</v>
      </c>
      <c r="B22" s="1">
        <v>0.64786796951411629</v>
      </c>
      <c r="C22" s="1">
        <v>1.6980645362729487</v>
      </c>
      <c r="D22" s="1">
        <v>1.849249740116101</v>
      </c>
      <c r="E22" s="2">
        <f t="shared" ref="E22:E27" si="6">AVERAGE(B22:D22)</f>
        <v>1.3983940819677221</v>
      </c>
      <c r="F22" s="2">
        <f t="shared" ref="F22:F27" si="7">STDEV(B22:D22)/SQRT(3)</f>
        <v>0.37779241459268553</v>
      </c>
      <c r="G22" s="2">
        <f t="shared" ref="G22:H27" si="8">E22/$E$3</f>
        <v>4.0991352347088839</v>
      </c>
      <c r="H22" s="2">
        <f t="shared" si="8"/>
        <v>1.1074290273622378</v>
      </c>
    </row>
    <row r="23" spans="1:8" x14ac:dyDescent="0.2">
      <c r="A23" s="2" t="s">
        <v>2</v>
      </c>
      <c r="B23" s="1">
        <v>23.368166216801459</v>
      </c>
      <c r="C23" s="1">
        <v>27.689799926719484</v>
      </c>
      <c r="D23" s="1">
        <v>35.067646492737076</v>
      </c>
      <c r="E23" s="2">
        <f t="shared" si="6"/>
        <v>28.708537545419336</v>
      </c>
      <c r="F23" s="2">
        <f t="shared" si="7"/>
        <v>3.4155443408807544</v>
      </c>
      <c r="G23" s="2">
        <f t="shared" si="8"/>
        <v>84.153801354622431</v>
      </c>
      <c r="H23" s="2">
        <f t="shared" si="8"/>
        <v>10.012040478399278</v>
      </c>
    </row>
    <row r="24" spans="1:8" x14ac:dyDescent="0.2">
      <c r="A24" s="2" t="s">
        <v>3</v>
      </c>
      <c r="B24" s="1">
        <v>21.377740698948383</v>
      </c>
      <c r="C24" s="1">
        <v>16.690895446006596</v>
      </c>
      <c r="D24" s="1">
        <v>31.867477115438771</v>
      </c>
      <c r="E24" s="2">
        <f t="shared" si="6"/>
        <v>23.312037753464583</v>
      </c>
      <c r="F24" s="2">
        <f t="shared" si="7"/>
        <v>4.4865832067609661</v>
      </c>
      <c r="G24" s="2">
        <f t="shared" si="8"/>
        <v>68.334954059320822</v>
      </c>
      <c r="H24" s="2">
        <f t="shared" si="8"/>
        <v>13.151594063104419</v>
      </c>
    </row>
    <row r="25" spans="1:8" x14ac:dyDescent="0.2">
      <c r="A25" s="2" t="s">
        <v>4</v>
      </c>
      <c r="B25" s="1">
        <v>6.2048248962074757</v>
      </c>
      <c r="C25" s="1">
        <v>9.3024050131414704</v>
      </c>
      <c r="D25" s="1">
        <v>11.008897286637561</v>
      </c>
      <c r="E25" s="2">
        <f t="shared" si="6"/>
        <v>8.8387090653288354</v>
      </c>
      <c r="F25" s="2">
        <f t="shared" si="7"/>
        <v>1.4060628639498489</v>
      </c>
      <c r="G25" s="2">
        <f t="shared" si="8"/>
        <v>25.90905112244786</v>
      </c>
      <c r="H25" s="2">
        <f t="shared" si="8"/>
        <v>4.1216148596126185</v>
      </c>
    </row>
    <row r="26" spans="1:8" x14ac:dyDescent="0.2">
      <c r="A26" s="2" t="s">
        <v>5</v>
      </c>
      <c r="B26" s="1">
        <v>8.0974602264174198</v>
      </c>
      <c r="C26" s="1">
        <v>13.417041088785062</v>
      </c>
      <c r="D26" s="1">
        <v>15.447289009858306</v>
      </c>
      <c r="E26" s="2">
        <f t="shared" si="6"/>
        <v>12.320596775020263</v>
      </c>
      <c r="F26" s="2">
        <f t="shared" si="7"/>
        <v>2.1913951709937662</v>
      </c>
      <c r="G26" s="2">
        <f t="shared" si="8"/>
        <v>36.115564992995971</v>
      </c>
      <c r="H26" s="2">
        <f t="shared" si="8"/>
        <v>6.42367217826855</v>
      </c>
    </row>
    <row r="27" spans="1:8" x14ac:dyDescent="0.2">
      <c r="A27" s="2" t="s">
        <v>6</v>
      </c>
      <c r="B27" s="1">
        <v>2.3737149157383892</v>
      </c>
      <c r="C27" s="1">
        <v>2.9667943924871687</v>
      </c>
      <c r="D27" s="1">
        <v>7.8901620225983642</v>
      </c>
      <c r="E27" s="2">
        <f t="shared" si="6"/>
        <v>4.4102237769413071</v>
      </c>
      <c r="F27" s="2">
        <f t="shared" si="7"/>
        <v>1.7483719533349866</v>
      </c>
      <c r="G27" s="2">
        <f t="shared" si="8"/>
        <v>12.927760429000646</v>
      </c>
      <c r="H27" s="2">
        <f t="shared" si="8"/>
        <v>5.1250310407546937</v>
      </c>
    </row>
    <row r="28" spans="1:8" x14ac:dyDescent="0.2">
      <c r="A28" s="2"/>
    </row>
    <row r="29" spans="1:8" x14ac:dyDescent="0.2">
      <c r="A29" s="2" t="s">
        <v>935</v>
      </c>
      <c r="B29" s="1">
        <v>1</v>
      </c>
      <c r="C29" s="1">
        <v>2</v>
      </c>
      <c r="D29" s="1">
        <v>3</v>
      </c>
      <c r="E29" s="1" t="s">
        <v>7</v>
      </c>
      <c r="F29" s="1" t="s">
        <v>8</v>
      </c>
      <c r="G29" s="1" t="s">
        <v>7</v>
      </c>
      <c r="H29" s="1" t="s">
        <v>8</v>
      </c>
    </row>
    <row r="30" spans="1:8" x14ac:dyDescent="0.2">
      <c r="A30" s="2" t="s">
        <v>0</v>
      </c>
      <c r="B30" s="1">
        <v>1.2371465791215608</v>
      </c>
      <c r="C30" s="1">
        <v>0.46421598680052562</v>
      </c>
      <c r="D30" s="1">
        <v>1.7778898371150684</v>
      </c>
      <c r="E30" s="2">
        <f>AVERAGE(B30:D30)</f>
        <v>1.1597508010123849</v>
      </c>
      <c r="F30" s="2">
        <f>STDEV(B30:D30)/SQRT(3)</f>
        <v>0.3811943188199875</v>
      </c>
      <c r="G30" s="2">
        <f>E30/$E$3</f>
        <v>3.3995963178149737</v>
      </c>
      <c r="H30" s="2">
        <f>F30/$E$3</f>
        <v>1.1174010843546531</v>
      </c>
    </row>
    <row r="31" spans="1:8" x14ac:dyDescent="0.2">
      <c r="A31" s="2" t="s">
        <v>1</v>
      </c>
      <c r="B31" s="1">
        <v>0.74416984505501438</v>
      </c>
      <c r="C31" s="1">
        <v>1.1310509142484466</v>
      </c>
      <c r="D31" s="1">
        <v>1.1832117437072105</v>
      </c>
      <c r="E31" s="2">
        <f t="shared" ref="E31:E36" si="9">AVERAGE(B31:D31)</f>
        <v>1.0194775010035573</v>
      </c>
      <c r="F31" s="2">
        <f t="shared" ref="F31:F36" si="10">STDEV(B31:D31)/SQRT(3)</f>
        <v>0.13847492805602904</v>
      </c>
      <c r="G31" s="2">
        <f t="shared" ref="G31:G36" si="11">E31/$E$3</f>
        <v>2.988410920243799</v>
      </c>
      <c r="H31" s="2">
        <f t="shared" ref="H31:H36" si="12">F31/$E$3</f>
        <v>0.40591380072169703</v>
      </c>
    </row>
    <row r="32" spans="1:8" x14ac:dyDescent="0.2">
      <c r="A32" s="2" t="s">
        <v>2</v>
      </c>
      <c r="B32" s="1">
        <v>25.920542563709791</v>
      </c>
      <c r="C32" s="1">
        <v>7.675830993278387</v>
      </c>
      <c r="D32" s="1">
        <v>32.418715624514121</v>
      </c>
      <c r="E32" s="2">
        <f t="shared" si="9"/>
        <v>22.005029727167436</v>
      </c>
      <c r="F32" s="2">
        <f t="shared" si="10"/>
        <v>7.4061014384201336</v>
      </c>
      <c r="G32" s="2">
        <f t="shared" si="11"/>
        <v>64.503700250592516</v>
      </c>
      <c r="H32" s="2">
        <f t="shared" si="12"/>
        <v>21.70962516899214</v>
      </c>
    </row>
    <row r="33" spans="1:8" x14ac:dyDescent="0.2">
      <c r="A33" s="2" t="s">
        <v>3</v>
      </c>
      <c r="B33" s="1">
        <v>23.373140749317681</v>
      </c>
      <c r="C33" s="1">
        <v>5.0584239920367384</v>
      </c>
      <c r="D33" s="1">
        <v>25.22196289006774</v>
      </c>
      <c r="E33" s="2">
        <f t="shared" si="9"/>
        <v>17.884509210474054</v>
      </c>
      <c r="F33" s="2">
        <f t="shared" si="10"/>
        <v>6.4352125670665572</v>
      </c>
      <c r="G33" s="2">
        <f t="shared" si="11"/>
        <v>52.425151683259145</v>
      </c>
      <c r="H33" s="2">
        <f t="shared" si="12"/>
        <v>18.863642886263879</v>
      </c>
    </row>
    <row r="34" spans="1:8" x14ac:dyDescent="0.2">
      <c r="A34" s="2" t="s">
        <v>4</v>
      </c>
      <c r="B34" s="1">
        <v>6.4630922020644936</v>
      </c>
      <c r="C34" s="1">
        <v>2.5442030510893887</v>
      </c>
      <c r="D34" s="1">
        <v>12.681352207265645</v>
      </c>
      <c r="E34" s="2">
        <f t="shared" si="9"/>
        <v>7.2295491534731759</v>
      </c>
      <c r="F34" s="2">
        <f t="shared" si="10"/>
        <v>2.95132966911601</v>
      </c>
      <c r="G34" s="2">
        <f t="shared" si="11"/>
        <v>21.192094594938162</v>
      </c>
      <c r="H34" s="2">
        <f t="shared" si="12"/>
        <v>8.6512804880379868</v>
      </c>
    </row>
    <row r="35" spans="1:8" x14ac:dyDescent="0.2">
      <c r="A35" s="2" t="s">
        <v>5</v>
      </c>
      <c r="B35" s="1">
        <v>9.8861483012215778</v>
      </c>
      <c r="C35" s="1">
        <v>2.9488181698895484</v>
      </c>
      <c r="D35" s="1">
        <v>13.394018795891574</v>
      </c>
      <c r="E35" s="2">
        <f t="shared" si="9"/>
        <v>8.7429950890008996</v>
      </c>
      <c r="F35" s="2">
        <f t="shared" si="10"/>
        <v>3.0689658127408403</v>
      </c>
      <c r="G35" s="2">
        <f t="shared" si="11"/>
        <v>25.628483192506497</v>
      </c>
      <c r="H35" s="2">
        <f t="shared" si="12"/>
        <v>8.9961092222452219</v>
      </c>
    </row>
    <row r="36" spans="1:8" x14ac:dyDescent="0.2">
      <c r="A36" s="2" t="s">
        <v>6</v>
      </c>
      <c r="B36" s="1">
        <v>5.2447117677739961</v>
      </c>
      <c r="C36" s="1">
        <v>3.5456024952172913</v>
      </c>
      <c r="D36" s="1">
        <v>7.353501563355648</v>
      </c>
      <c r="E36" s="2">
        <f t="shared" si="9"/>
        <v>5.3812719421156459</v>
      </c>
      <c r="F36" s="2">
        <f t="shared" si="10"/>
        <v>1.1013643567857703</v>
      </c>
      <c r="G36" s="2">
        <f t="shared" si="11"/>
        <v>15.774209652287206</v>
      </c>
      <c r="H36" s="2">
        <f t="shared" si="12"/>
        <v>3.2284471876485279</v>
      </c>
    </row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G4" sqref="G4"/>
    </sheetView>
  </sheetViews>
  <sheetFormatPr defaultRowHeight="14.25" x14ac:dyDescent="0.4"/>
  <cols>
    <col min="1" max="1" width="1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830</v>
      </c>
    </row>
    <row r="2" spans="1:8" x14ac:dyDescent="0.2">
      <c r="A2" s="2" t="s">
        <v>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825</v>
      </c>
      <c r="B3" s="1">
        <v>1</v>
      </c>
      <c r="C3" s="1">
        <v>0.9195288560760273</v>
      </c>
      <c r="D3" s="1">
        <v>0.84876840289639099</v>
      </c>
      <c r="E3" s="2">
        <f>AVERAGE(B3:D3)</f>
        <v>0.9227657529908061</v>
      </c>
      <c r="F3" s="2">
        <f>STDEV(B3:D3)/SQRT(3)</f>
        <v>4.3686790974140612E-2</v>
      </c>
      <c r="G3" s="2">
        <f>E3/$E$3</f>
        <v>1</v>
      </c>
      <c r="H3" s="2">
        <f>F3/$E$3</f>
        <v>4.7343316364468375E-2</v>
      </c>
    </row>
    <row r="4" spans="1:8" x14ac:dyDescent="0.2">
      <c r="A4" s="2" t="s">
        <v>826</v>
      </c>
      <c r="B4" s="1">
        <v>0.95755498913368609</v>
      </c>
      <c r="C4" s="1">
        <v>0.92790617100005146</v>
      </c>
      <c r="D4" s="1">
        <v>1.036109627429558</v>
      </c>
      <c r="E4" s="2">
        <f t="shared" ref="E4:E7" si="0">AVERAGE(B4:D4)</f>
        <v>0.97385692918776512</v>
      </c>
      <c r="F4" s="2">
        <f t="shared" ref="F4:F7" si="1">STDEV(B4:D4)/SQRT(3)</f>
        <v>3.2281635300214287E-2</v>
      </c>
      <c r="G4" s="2">
        <f t="shared" ref="G4:H7" si="2">E4/$E$3</f>
        <v>1.0553674386282388</v>
      </c>
      <c r="H4" s="2">
        <f t="shared" si="2"/>
        <v>3.4983564567264473E-2</v>
      </c>
    </row>
    <row r="5" spans="1:8" x14ac:dyDescent="0.2">
      <c r="A5" s="2" t="s">
        <v>827</v>
      </c>
      <c r="B5" s="1">
        <v>0.76975945710066773</v>
      </c>
      <c r="C5" s="1">
        <v>0.78530713011802344</v>
      </c>
      <c r="D5" s="1">
        <v>0.72512186814209589</v>
      </c>
      <c r="E5" s="2">
        <f t="shared" si="0"/>
        <v>0.76006281845359569</v>
      </c>
      <c r="F5" s="2">
        <f t="shared" si="1"/>
        <v>1.8037784791622612E-2</v>
      </c>
      <c r="G5" s="2">
        <f t="shared" si="2"/>
        <v>0.8236790496289349</v>
      </c>
      <c r="H5" s="2">
        <f t="shared" si="2"/>
        <v>1.9547523012378561E-2</v>
      </c>
    </row>
    <row r="6" spans="1:8" x14ac:dyDescent="0.2">
      <c r="A6" s="2" t="s">
        <v>828</v>
      </c>
      <c r="B6" s="1">
        <v>0.79134610528060434</v>
      </c>
      <c r="C6" s="1">
        <v>0.89576425137815086</v>
      </c>
      <c r="D6" s="1">
        <v>0.77458295149075207</v>
      </c>
      <c r="E6" s="2">
        <f t="shared" si="0"/>
        <v>0.82056443604983575</v>
      </c>
      <c r="F6" s="2">
        <f t="shared" si="1"/>
        <v>3.7910025060684062E-2</v>
      </c>
      <c r="G6" s="2">
        <f t="shared" si="2"/>
        <v>0.88924457088950004</v>
      </c>
      <c r="H6" s="2">
        <f t="shared" si="2"/>
        <v>4.1083042947587342E-2</v>
      </c>
    </row>
    <row r="7" spans="1:8" x14ac:dyDescent="0.2">
      <c r="A7" s="2" t="s">
        <v>829</v>
      </c>
      <c r="B7" s="1">
        <v>0.86047041960192905</v>
      </c>
      <c r="C7" s="1">
        <v>0.85062456254463459</v>
      </c>
      <c r="D7" s="1">
        <v>0.99454812115809044</v>
      </c>
      <c r="E7" s="2">
        <f t="shared" si="0"/>
        <v>0.90188103443488465</v>
      </c>
      <c r="F7" s="2">
        <f t="shared" si="1"/>
        <v>4.6420638178231208E-2</v>
      </c>
      <c r="G7" s="2">
        <f t="shared" si="2"/>
        <v>0.97736725871302521</v>
      </c>
      <c r="H7" s="2">
        <f t="shared" si="2"/>
        <v>5.0305982886529724E-2</v>
      </c>
    </row>
    <row r="8" spans="1:8" x14ac:dyDescent="0.2">
      <c r="A8" s="2"/>
      <c r="E8" s="2"/>
      <c r="F8" s="2"/>
      <c r="G8" s="2"/>
      <c r="H8" s="2"/>
    </row>
    <row r="9" spans="1:8" x14ac:dyDescent="0.2">
      <c r="A9" s="2" t="s">
        <v>831</v>
      </c>
      <c r="B9" s="1">
        <v>1</v>
      </c>
      <c r="C9" s="1">
        <v>2</v>
      </c>
      <c r="D9" s="1">
        <v>3</v>
      </c>
      <c r="E9" s="1" t="s">
        <v>7</v>
      </c>
      <c r="F9" s="1" t="s">
        <v>8</v>
      </c>
      <c r="G9" s="1" t="s">
        <v>7</v>
      </c>
      <c r="H9" s="1" t="s">
        <v>8</v>
      </c>
    </row>
    <row r="10" spans="1:8" x14ac:dyDescent="0.2">
      <c r="A10" s="2" t="s">
        <v>825</v>
      </c>
      <c r="B10" s="1">
        <v>1</v>
      </c>
      <c r="C10" s="1">
        <v>0.99726496426362876</v>
      </c>
      <c r="D10" s="1">
        <v>1.0532090557096518</v>
      </c>
      <c r="E10" s="2">
        <f>AVERAGE(B10:D10)</f>
        <v>1.0168246733244268</v>
      </c>
      <c r="F10" s="2">
        <f>STDEV(B10:D10)/SQRT(3)</f>
        <v>1.8209315988302152E-2</v>
      </c>
      <c r="G10" s="2">
        <f>E10/$E$10</f>
        <v>1</v>
      </c>
      <c r="H10" s="2">
        <f>F10/$E$10</f>
        <v>1.790801941181094E-2</v>
      </c>
    </row>
    <row r="11" spans="1:8" x14ac:dyDescent="0.2">
      <c r="A11" s="2" t="s">
        <v>826</v>
      </c>
      <c r="B11" s="1">
        <v>0.84268338173534596</v>
      </c>
      <c r="C11" s="1">
        <v>0.96510155397794783</v>
      </c>
      <c r="D11" s="1">
        <v>0.92945838962954797</v>
      </c>
      <c r="E11" s="2">
        <f t="shared" ref="E11:E14" si="3">AVERAGE(B11:D11)</f>
        <v>0.91241444178094733</v>
      </c>
      <c r="F11" s="2">
        <f t="shared" ref="F11:F14" si="4">STDEV(B11:D11)/SQRT(3)</f>
        <v>3.6352094586622294E-2</v>
      </c>
      <c r="G11" s="2">
        <f t="shared" ref="G11:G14" si="5">E11/$E$10</f>
        <v>0.89731737015967694</v>
      </c>
      <c r="H11" s="2">
        <f t="shared" ref="H11:H14" si="6">F11/$E$10</f>
        <v>3.575060238042025E-2</v>
      </c>
    </row>
    <row r="12" spans="1:8" x14ac:dyDescent="0.2">
      <c r="A12" s="2" t="s">
        <v>827</v>
      </c>
      <c r="B12" s="1">
        <v>0.99708404761657632</v>
      </c>
      <c r="C12" s="1">
        <v>1.0131338262969911</v>
      </c>
      <c r="D12" s="1">
        <v>1.0694432070454507</v>
      </c>
      <c r="E12" s="2">
        <f t="shared" si="3"/>
        <v>1.026553693653006</v>
      </c>
      <c r="F12" s="2">
        <f t="shared" si="4"/>
        <v>2.1939550422339197E-2</v>
      </c>
      <c r="G12" s="2">
        <f t="shared" si="5"/>
        <v>1.0095680411616792</v>
      </c>
      <c r="H12" s="2">
        <f t="shared" si="6"/>
        <v>2.157653231467092E-2</v>
      </c>
    </row>
    <row r="13" spans="1:8" x14ac:dyDescent="0.2">
      <c r="A13" s="2" t="s">
        <v>828</v>
      </c>
      <c r="B13" s="1">
        <v>1.1291581374285193</v>
      </c>
      <c r="C13" s="1">
        <v>1.036765694525126</v>
      </c>
      <c r="D13" s="1">
        <v>0.98107655693100571</v>
      </c>
      <c r="E13" s="2">
        <f t="shared" si="3"/>
        <v>1.049000129628217</v>
      </c>
      <c r="F13" s="2">
        <f t="shared" si="4"/>
        <v>4.3182942899479847E-2</v>
      </c>
      <c r="G13" s="2">
        <f t="shared" si="5"/>
        <v>1.0316430719551632</v>
      </c>
      <c r="H13" s="2">
        <f t="shared" si="6"/>
        <v>4.2468425513610596E-2</v>
      </c>
    </row>
    <row r="14" spans="1:8" x14ac:dyDescent="0.2">
      <c r="A14" s="2" t="s">
        <v>829</v>
      </c>
      <c r="B14" s="1">
        <v>1.0741410581440411</v>
      </c>
      <c r="C14" s="1">
        <v>1.0308005858607894</v>
      </c>
      <c r="D14" s="1">
        <v>1.0098794156088269</v>
      </c>
      <c r="E14" s="2">
        <f t="shared" si="3"/>
        <v>1.0382736865378857</v>
      </c>
      <c r="F14" s="2">
        <f t="shared" si="4"/>
        <v>1.8923311026600931E-2</v>
      </c>
      <c r="G14" s="2">
        <f t="shared" si="5"/>
        <v>1.0210941116754504</v>
      </c>
      <c r="H14" s="2">
        <f t="shared" si="6"/>
        <v>1.8610200482972822E-2</v>
      </c>
    </row>
    <row r="15" spans="1:8" x14ac:dyDescent="0.2">
      <c r="A15" s="2"/>
      <c r="B15" s="2"/>
      <c r="C15" s="2"/>
      <c r="E15" s="2"/>
    </row>
    <row r="16" spans="1:8" x14ac:dyDescent="0.2">
      <c r="A16" s="2" t="s">
        <v>832</v>
      </c>
      <c r="B16" s="1">
        <v>1</v>
      </c>
      <c r="C16" s="1">
        <v>2</v>
      </c>
      <c r="D16" s="1">
        <v>3</v>
      </c>
      <c r="E16" s="1" t="s">
        <v>7</v>
      </c>
      <c r="F16" s="1" t="s">
        <v>8</v>
      </c>
      <c r="G16" s="1" t="s">
        <v>7</v>
      </c>
      <c r="H16" s="1" t="s">
        <v>8</v>
      </c>
    </row>
    <row r="17" spans="1:11" x14ac:dyDescent="0.2">
      <c r="A17" s="2" t="s">
        <v>825</v>
      </c>
      <c r="B17" s="1">
        <v>1</v>
      </c>
      <c r="C17" s="1">
        <v>0.96032646193678883</v>
      </c>
      <c r="D17" s="1">
        <v>0.60974132014788007</v>
      </c>
      <c r="E17" s="2">
        <f>AVERAGE(B17:D17)</f>
        <v>0.8566892606948896</v>
      </c>
      <c r="F17" s="2">
        <f>STDEV(B17:D17)/SQRT(3)</f>
        <v>0.12400398032713872</v>
      </c>
      <c r="G17" s="2">
        <f>E17/$E$17</f>
        <v>1</v>
      </c>
      <c r="H17" s="2">
        <f>F17/$E$17</f>
        <v>0.14474791037599199</v>
      </c>
    </row>
    <row r="18" spans="1:11" x14ac:dyDescent="0.2">
      <c r="A18" s="2" t="s">
        <v>826</v>
      </c>
      <c r="B18" s="1">
        <v>0.87657851301550926</v>
      </c>
      <c r="C18" s="1">
        <v>0.9421880981690709</v>
      </c>
      <c r="D18" s="1">
        <v>0.89272520458530535</v>
      </c>
      <c r="E18" s="2">
        <f t="shared" ref="E18:E21" si="7">AVERAGE(B18:D18)</f>
        <v>0.90383060525662851</v>
      </c>
      <c r="F18" s="2">
        <f t="shared" ref="F18:F21" si="8">STDEV(B18:D18)/SQRT(3)</f>
        <v>1.9737036750388702E-2</v>
      </c>
      <c r="G18" s="2">
        <f t="shared" ref="G18:H21" si="9">E18/$E$17</f>
        <v>1.0550273555705612</v>
      </c>
      <c r="H18" s="2">
        <f t="shared" si="9"/>
        <v>2.3038734878477785E-2</v>
      </c>
    </row>
    <row r="19" spans="1:11" x14ac:dyDescent="0.2">
      <c r="A19" s="2" t="s">
        <v>827</v>
      </c>
      <c r="B19" s="1">
        <v>1.2536705819540839</v>
      </c>
      <c r="C19" s="1">
        <v>1.204037258724991</v>
      </c>
      <c r="D19" s="1">
        <v>0.9649837866797556</v>
      </c>
      <c r="E19" s="2">
        <f t="shared" si="7"/>
        <v>1.1408972091196101</v>
      </c>
      <c r="F19" s="2">
        <f t="shared" si="8"/>
        <v>8.9116058858786054E-2</v>
      </c>
      <c r="G19" s="2">
        <f t="shared" si="9"/>
        <v>1.3317515013485635</v>
      </c>
      <c r="H19" s="2">
        <f t="shared" si="9"/>
        <v>0.1040237842908186</v>
      </c>
    </row>
    <row r="20" spans="1:11" x14ac:dyDescent="0.2">
      <c r="A20" s="2" t="s">
        <v>828</v>
      </c>
      <c r="B20" s="1">
        <v>0.948368096701522</v>
      </c>
      <c r="C20" s="1">
        <v>0.85749360549739484</v>
      </c>
      <c r="D20" s="1">
        <v>1.1042957343882449</v>
      </c>
      <c r="E20" s="2">
        <f t="shared" si="7"/>
        <v>0.97005247886238732</v>
      </c>
      <c r="F20" s="2">
        <f t="shared" si="8"/>
        <v>7.2065900462788643E-2</v>
      </c>
      <c r="G20" s="2">
        <f t="shared" si="9"/>
        <v>1.1323271148228764</v>
      </c>
      <c r="H20" s="2">
        <f t="shared" si="9"/>
        <v>8.4121400569832708E-2</v>
      </c>
      <c r="J20" s="2"/>
      <c r="K20" s="2"/>
    </row>
    <row r="21" spans="1:11" x14ac:dyDescent="0.2">
      <c r="A21" s="2" t="s">
        <v>829</v>
      </c>
      <c r="B21" s="1">
        <v>1.3057586628989621</v>
      </c>
      <c r="C21" s="1">
        <v>1.420330430241832</v>
      </c>
      <c r="D21" s="1">
        <v>1.812629808768891</v>
      </c>
      <c r="E21" s="2">
        <f t="shared" si="7"/>
        <v>1.5129063006365617</v>
      </c>
      <c r="F21" s="2">
        <f t="shared" si="8"/>
        <v>0.15346802974711043</v>
      </c>
      <c r="G21" s="2">
        <f t="shared" si="9"/>
        <v>1.7659919063411538</v>
      </c>
      <c r="H21" s="2">
        <f t="shared" si="9"/>
        <v>0.17914083529263264</v>
      </c>
      <c r="J21" s="2"/>
      <c r="K21" s="2"/>
    </row>
    <row r="22" spans="1:11" x14ac:dyDescent="0.2">
      <c r="A22" s="2"/>
      <c r="E22" s="2"/>
      <c r="F22" s="2"/>
      <c r="J22" s="2"/>
      <c r="K22" s="2"/>
    </row>
    <row r="23" spans="1:11" x14ac:dyDescent="0.2">
      <c r="A23" s="2"/>
      <c r="E23" s="2"/>
      <c r="F23" s="2"/>
      <c r="J23" s="2"/>
      <c r="K23" s="2"/>
    </row>
    <row r="24" spans="1:11" x14ac:dyDescent="0.2">
      <c r="A24" s="2"/>
      <c r="E24" s="2"/>
      <c r="F24" s="2"/>
      <c r="J24" s="2"/>
      <c r="K24" s="2"/>
    </row>
    <row r="25" spans="1:11" x14ac:dyDescent="0.2">
      <c r="A25" s="2"/>
      <c r="E25" s="2"/>
      <c r="F25" s="2"/>
    </row>
    <row r="26" spans="1:11" x14ac:dyDescent="0.2">
      <c r="A26" s="2"/>
      <c r="E26" s="2"/>
      <c r="F26" s="2"/>
      <c r="G26" s="2"/>
      <c r="H26" s="2"/>
    </row>
    <row r="27" spans="1:11" x14ac:dyDescent="0.2">
      <c r="A27" s="2"/>
      <c r="E27" s="2"/>
      <c r="F27" s="2"/>
      <c r="G27" s="2"/>
      <c r="H27" s="2"/>
    </row>
    <row r="28" spans="1:11" x14ac:dyDescent="0.2">
      <c r="A28" s="2"/>
    </row>
    <row r="29" spans="1:11" x14ac:dyDescent="0.2">
      <c r="A29" s="2"/>
    </row>
    <row r="30" spans="1:11" x14ac:dyDescent="0.2">
      <c r="A30" s="2"/>
      <c r="E30" s="2"/>
      <c r="F30" s="2"/>
      <c r="G30" s="2"/>
      <c r="H30" s="2"/>
    </row>
    <row r="31" spans="1:11" x14ac:dyDescent="0.2">
      <c r="A31" s="2"/>
      <c r="E31" s="2"/>
      <c r="F31" s="2"/>
      <c r="G31" s="2"/>
      <c r="H31" s="2"/>
    </row>
    <row r="32" spans="1:11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19" sqref="H19"/>
    </sheetView>
  </sheetViews>
  <sheetFormatPr defaultRowHeight="14.25" x14ac:dyDescent="0.4"/>
  <cols>
    <col min="1" max="1" width="1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830</v>
      </c>
    </row>
    <row r="2" spans="1:8" x14ac:dyDescent="0.2">
      <c r="A2" s="2" t="s">
        <v>833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825</v>
      </c>
      <c r="B3" s="1">
        <v>1</v>
      </c>
      <c r="C3" s="1">
        <v>1.0803350448660838</v>
      </c>
      <c r="D3" s="1">
        <v>1.1771826718574663</v>
      </c>
      <c r="E3" s="2">
        <f>AVERAGE(B3:D3)</f>
        <v>1.0858392389078502</v>
      </c>
      <c r="F3" s="2">
        <f>STDEV(B3:D3)/SQRT(3)</f>
        <v>5.1222218212004789E-2</v>
      </c>
      <c r="G3" s="2">
        <f>E3/$E$3</f>
        <v>1</v>
      </c>
      <c r="H3" s="2">
        <f>F3/$E$3</f>
        <v>4.7172929819265602E-2</v>
      </c>
    </row>
    <row r="4" spans="1:8" x14ac:dyDescent="0.2">
      <c r="A4" s="2" t="s">
        <v>829</v>
      </c>
      <c r="B4" s="1">
        <v>2.5260105361987422</v>
      </c>
      <c r="C4" s="1">
        <v>2.3315581363500857</v>
      </c>
      <c r="D4" s="1">
        <v>2.2996831317581434</v>
      </c>
      <c r="E4" s="2">
        <f t="shared" ref="E4" si="0">AVERAGE(B4:D4)</f>
        <v>2.3857506014356571</v>
      </c>
      <c r="F4" s="2">
        <f t="shared" ref="F4" si="1">STDEV(B4:D4)/SQRT(3)</f>
        <v>7.0731042110808148E-2</v>
      </c>
      <c r="G4" s="2">
        <f>E4/$E$3</f>
        <v>2.1971490032311531</v>
      </c>
      <c r="H4" s="2">
        <f>F4/$E$3</f>
        <v>6.5139515663433067E-2</v>
      </c>
    </row>
    <row r="5" spans="1:8" x14ac:dyDescent="0.2">
      <c r="A5" s="2"/>
      <c r="E5" s="2"/>
      <c r="F5" s="2"/>
      <c r="G5" s="2"/>
      <c r="H5" s="2"/>
    </row>
    <row r="6" spans="1:8" x14ac:dyDescent="0.2">
      <c r="A6" s="2"/>
      <c r="E6" s="2"/>
      <c r="F6" s="2"/>
      <c r="G6" s="2"/>
      <c r="H6" s="2"/>
    </row>
    <row r="7" spans="1:8" x14ac:dyDescent="0.2">
      <c r="E7" s="2"/>
      <c r="F7" s="2"/>
      <c r="G7" s="2"/>
      <c r="H7" s="2"/>
    </row>
    <row r="8" spans="1:8" x14ac:dyDescent="0.2">
      <c r="A8" s="2"/>
      <c r="E8" s="2"/>
      <c r="F8" s="2"/>
      <c r="G8" s="2"/>
      <c r="H8" s="2"/>
    </row>
    <row r="9" spans="1:8" x14ac:dyDescent="0.2">
      <c r="A9" s="2"/>
    </row>
    <row r="10" spans="1:8" x14ac:dyDescent="0.2">
      <c r="A10" s="2"/>
      <c r="E10" s="2"/>
      <c r="F10" s="2"/>
      <c r="G10" s="2"/>
      <c r="H10" s="2"/>
    </row>
    <row r="11" spans="1:8" x14ac:dyDescent="0.2">
      <c r="A11" s="2"/>
      <c r="E11" s="2"/>
      <c r="F11" s="2"/>
      <c r="G11" s="2"/>
      <c r="H11" s="2"/>
    </row>
    <row r="12" spans="1:8" x14ac:dyDescent="0.2">
      <c r="A12" s="2"/>
      <c r="E12" s="2"/>
      <c r="F12" s="2"/>
      <c r="G12" s="2"/>
      <c r="H12" s="2"/>
    </row>
    <row r="13" spans="1:8" x14ac:dyDescent="0.2">
      <c r="A13" s="2"/>
      <c r="E13" s="2"/>
      <c r="F13" s="2"/>
      <c r="G13" s="2"/>
      <c r="H13" s="2"/>
    </row>
    <row r="14" spans="1:8" x14ac:dyDescent="0.2">
      <c r="A14" s="2"/>
      <c r="E14" s="2"/>
      <c r="F14" s="2"/>
      <c r="G14" s="2"/>
      <c r="H14" s="2"/>
    </row>
    <row r="15" spans="1:8" x14ac:dyDescent="0.2">
      <c r="A15" s="2"/>
      <c r="B15" s="2"/>
      <c r="C15" s="2"/>
      <c r="E15" s="2"/>
    </row>
    <row r="16" spans="1:8" x14ac:dyDescent="0.2">
      <c r="A16" s="2"/>
      <c r="E16" s="2"/>
      <c r="F16" s="2"/>
      <c r="G16" s="2"/>
    </row>
    <row r="17" spans="1:11" x14ac:dyDescent="0.2">
      <c r="A17" s="2"/>
      <c r="E17" s="2"/>
      <c r="F17" s="2"/>
      <c r="G17" s="2"/>
      <c r="H17" s="2"/>
    </row>
    <row r="18" spans="1:11" x14ac:dyDescent="0.2">
      <c r="A18" s="2"/>
      <c r="E18" s="2"/>
      <c r="F18" s="2"/>
      <c r="G18" s="2"/>
      <c r="H18" s="2"/>
    </row>
    <row r="19" spans="1:11" x14ac:dyDescent="0.2">
      <c r="A19" s="2"/>
      <c r="H19" s="2"/>
    </row>
    <row r="20" spans="1:11" x14ac:dyDescent="0.2">
      <c r="A20" s="2"/>
      <c r="E20" s="2"/>
      <c r="F20" s="2"/>
      <c r="G20" s="2"/>
      <c r="H20" s="2"/>
      <c r="J20" s="2"/>
      <c r="K20" s="2"/>
    </row>
    <row r="21" spans="1:11" x14ac:dyDescent="0.2">
      <c r="A21" s="2"/>
      <c r="E21" s="2"/>
      <c r="F21" s="2"/>
      <c r="G21" s="2"/>
      <c r="H21" s="2"/>
      <c r="J21" s="2"/>
      <c r="K21" s="2"/>
    </row>
    <row r="22" spans="1:11" x14ac:dyDescent="0.2">
      <c r="A22" s="2"/>
      <c r="E22" s="2"/>
      <c r="F22" s="2"/>
      <c r="J22" s="2"/>
      <c r="K22" s="2"/>
    </row>
    <row r="23" spans="1:11" x14ac:dyDescent="0.2">
      <c r="A23" s="2"/>
      <c r="E23" s="2"/>
      <c r="F23" s="2"/>
      <c r="J23" s="2"/>
      <c r="K23" s="2"/>
    </row>
    <row r="24" spans="1:11" x14ac:dyDescent="0.2">
      <c r="A24" s="2"/>
      <c r="E24" s="2"/>
      <c r="F24" s="2"/>
      <c r="J24" s="2"/>
      <c r="K24" s="2"/>
    </row>
    <row r="25" spans="1:11" x14ac:dyDescent="0.2">
      <c r="A25" s="2"/>
      <c r="E25" s="2"/>
      <c r="F25" s="2"/>
    </row>
    <row r="26" spans="1:11" x14ac:dyDescent="0.2">
      <c r="A26" s="2"/>
      <c r="E26" s="2"/>
      <c r="F26" s="2"/>
      <c r="G26" s="2"/>
      <c r="H26" s="2"/>
    </row>
    <row r="27" spans="1:11" x14ac:dyDescent="0.2">
      <c r="A27" s="2"/>
      <c r="E27" s="2"/>
      <c r="F27" s="2"/>
      <c r="G27" s="2"/>
      <c r="H27" s="2"/>
    </row>
    <row r="28" spans="1:11" x14ac:dyDescent="0.2">
      <c r="A28" s="2"/>
    </row>
    <row r="29" spans="1:11" x14ac:dyDescent="0.2">
      <c r="A29" s="2"/>
    </row>
    <row r="30" spans="1:11" x14ac:dyDescent="0.2">
      <c r="A30" s="2"/>
      <c r="E30" s="2"/>
      <c r="F30" s="2"/>
      <c r="G30" s="2"/>
      <c r="H30" s="2"/>
    </row>
    <row r="31" spans="1:11" x14ac:dyDescent="0.2">
      <c r="A31" s="2"/>
      <c r="E31" s="2"/>
      <c r="F31" s="2"/>
      <c r="G31" s="2"/>
      <c r="H31" s="2"/>
    </row>
    <row r="32" spans="1:11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8" sqref="G8"/>
    </sheetView>
  </sheetViews>
  <sheetFormatPr defaultRowHeight="14.25" x14ac:dyDescent="0.4"/>
  <cols>
    <col min="1" max="1" width="1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771</v>
      </c>
    </row>
    <row r="2" spans="1:8" x14ac:dyDescent="0.2">
      <c r="A2" s="2" t="s">
        <v>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770</v>
      </c>
      <c r="B3" s="1">
        <v>1</v>
      </c>
      <c r="C3" s="1">
        <v>2.4625251747275945</v>
      </c>
      <c r="D3" s="1">
        <v>1.4659830661482813</v>
      </c>
      <c r="E3" s="2">
        <f>AVERAGE(B3:D3)</f>
        <v>1.6428360802919586</v>
      </c>
      <c r="F3" s="2">
        <f>STDEV(B3:D3)/SQRT(3)</f>
        <v>0.43135550424863145</v>
      </c>
      <c r="G3" s="2">
        <f>E3/$E$3</f>
        <v>1</v>
      </c>
      <c r="H3" s="2">
        <f>F3/$E$3</f>
        <v>0.26256758627554161</v>
      </c>
    </row>
    <row r="4" spans="1:8" x14ac:dyDescent="0.2">
      <c r="A4" s="2" t="s">
        <v>864</v>
      </c>
      <c r="B4" s="1">
        <v>19.263315368757841</v>
      </c>
      <c r="C4" s="1">
        <v>13.544291630352744</v>
      </c>
      <c r="D4" s="1">
        <v>15.630452209770787</v>
      </c>
      <c r="E4" s="2">
        <f t="shared" ref="E4:E8" si="0">AVERAGE(B4:D4)</f>
        <v>16.146019736293791</v>
      </c>
      <c r="F4" s="2">
        <f t="shared" ref="F4:F8" si="1">STDEV(B4:D4)/SQRT(3)</f>
        <v>1.6709443972311071</v>
      </c>
      <c r="G4" s="2">
        <f t="shared" ref="G4:H8" si="2">E4/$E$3</f>
        <v>9.8281380169252071</v>
      </c>
      <c r="H4" s="2">
        <f t="shared" si="2"/>
        <v>1.0171096296680757</v>
      </c>
    </row>
    <row r="5" spans="1:8" x14ac:dyDescent="0.2">
      <c r="A5" s="2" t="s">
        <v>765</v>
      </c>
      <c r="B5" s="1">
        <v>10.232016677536633</v>
      </c>
      <c r="C5" s="1">
        <v>3.5868422823263311</v>
      </c>
      <c r="D5" s="1">
        <v>17.816591553353746</v>
      </c>
      <c r="E5" s="2">
        <f t="shared" si="0"/>
        <v>10.545150171072237</v>
      </c>
      <c r="F5" s="2">
        <f t="shared" si="1"/>
        <v>4.1107574532218374</v>
      </c>
      <c r="G5" s="2">
        <f t="shared" si="2"/>
        <v>6.4188693549986997</v>
      </c>
      <c r="H5" s="2">
        <f t="shared" si="2"/>
        <v>2.5022322692665049</v>
      </c>
    </row>
    <row r="6" spans="1:8" x14ac:dyDescent="0.2">
      <c r="A6" s="2" t="s">
        <v>766</v>
      </c>
      <c r="B6" s="1">
        <v>53.802644435768229</v>
      </c>
      <c r="C6" s="1">
        <v>53.178982599417729</v>
      </c>
      <c r="D6" s="1">
        <v>31.377379932931028</v>
      </c>
      <c r="E6" s="2">
        <f t="shared" si="0"/>
        <v>46.119668989372336</v>
      </c>
      <c r="F6" s="2">
        <f t="shared" si="1"/>
        <v>7.3733428305231445</v>
      </c>
      <c r="G6" s="2">
        <f t="shared" si="2"/>
        <v>28.073201911401974</v>
      </c>
      <c r="H6" s="2">
        <f t="shared" si="2"/>
        <v>4.488179264490455</v>
      </c>
    </row>
    <row r="7" spans="1:8" x14ac:dyDescent="0.2">
      <c r="A7" s="2" t="s">
        <v>767</v>
      </c>
      <c r="B7" s="1">
        <v>5.6953206510570116</v>
      </c>
      <c r="C7" s="1">
        <v>7.8482868770528356</v>
      </c>
      <c r="D7" s="1">
        <v>8.6258088398677923</v>
      </c>
      <c r="E7" s="2">
        <f t="shared" si="0"/>
        <v>7.3898054559925468</v>
      </c>
      <c r="F7" s="2">
        <f t="shared" si="1"/>
        <v>0.8764690841254219</v>
      </c>
      <c r="G7" s="2">
        <f t="shared" si="2"/>
        <v>4.4982001215113678</v>
      </c>
      <c r="H7" s="2">
        <f t="shared" si="2"/>
        <v>0.53350976073623801</v>
      </c>
    </row>
    <row r="8" spans="1:8" x14ac:dyDescent="0.2">
      <c r="A8" s="2" t="s">
        <v>768</v>
      </c>
      <c r="B8" s="1">
        <v>27.413623635156355</v>
      </c>
      <c r="C8" s="1">
        <v>23.283882959165467</v>
      </c>
      <c r="D8" s="1">
        <v>31.808336248180492</v>
      </c>
      <c r="E8" s="2">
        <f t="shared" si="0"/>
        <v>27.501947614167438</v>
      </c>
      <c r="F8" s="2">
        <f t="shared" si="1"/>
        <v>2.4611939387961748</v>
      </c>
      <c r="G8" s="2">
        <f t="shared" si="2"/>
        <v>16.740530564242231</v>
      </c>
      <c r="H8" s="2">
        <f t="shared" si="2"/>
        <v>1.4981372568581406</v>
      </c>
    </row>
    <row r="9" spans="1:8" x14ac:dyDescent="0.2">
      <c r="A9" s="2"/>
      <c r="E9" s="2"/>
      <c r="F9" s="2"/>
      <c r="G9" s="2"/>
      <c r="H9" s="2"/>
    </row>
    <row r="11" spans="1:8" x14ac:dyDescent="0.2">
      <c r="A11" s="2"/>
    </row>
    <row r="12" spans="1:8" x14ac:dyDescent="0.2">
      <c r="A12" s="2"/>
      <c r="E12" s="2"/>
      <c r="F12" s="2"/>
      <c r="G12" s="2"/>
      <c r="H12" s="2"/>
    </row>
    <row r="13" spans="1:8" x14ac:dyDescent="0.2">
      <c r="A13" s="2"/>
      <c r="E13" s="2"/>
      <c r="F13" s="2"/>
      <c r="G13" s="2"/>
      <c r="H13" s="2"/>
    </row>
    <row r="14" spans="1:8" x14ac:dyDescent="0.2">
      <c r="A14" s="2"/>
      <c r="B14" s="2"/>
      <c r="C14" s="2"/>
      <c r="E14" s="2"/>
      <c r="F14" s="2"/>
      <c r="G14" s="2"/>
      <c r="H14" s="2"/>
    </row>
    <row r="15" spans="1:8" x14ac:dyDescent="0.2">
      <c r="A15" s="2"/>
      <c r="B15" s="2"/>
      <c r="C15" s="2"/>
      <c r="E15" s="2"/>
    </row>
    <row r="16" spans="1:8" x14ac:dyDescent="0.2">
      <c r="A16" s="2"/>
      <c r="B16" s="2"/>
      <c r="C16" s="2"/>
      <c r="E16" s="2"/>
    </row>
    <row r="17" spans="1:8" x14ac:dyDescent="0.2">
      <c r="E17" s="2"/>
    </row>
    <row r="18" spans="1:8" x14ac:dyDescent="0.2">
      <c r="A18" s="2"/>
      <c r="B18" s="2"/>
      <c r="C18" s="2"/>
      <c r="E18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E26" s="2"/>
      <c r="F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</row>
    <row r="29" spans="1:8" x14ac:dyDescent="0.2">
      <c r="A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8" sqref="G8"/>
    </sheetView>
  </sheetViews>
  <sheetFormatPr defaultRowHeight="14.25" x14ac:dyDescent="0.4"/>
  <cols>
    <col min="1" max="1" width="18.2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840</v>
      </c>
    </row>
    <row r="2" spans="1:8" x14ac:dyDescent="0.2">
      <c r="A2" s="2" t="s">
        <v>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834</v>
      </c>
      <c r="B3" s="1">
        <v>1</v>
      </c>
      <c r="C3" s="1">
        <v>1.3169449553410204</v>
      </c>
      <c r="D3" s="1">
        <v>1.2694171484745238</v>
      </c>
      <c r="E3" s="2">
        <f>AVERAGE(B3:D3)</f>
        <v>1.1954540346051814</v>
      </c>
      <c r="F3" s="2">
        <f>STDEV(B3:D3)/SQRT(3)</f>
        <v>9.8685414050519213E-2</v>
      </c>
      <c r="G3" s="2">
        <f>E3/$E$3</f>
        <v>1</v>
      </c>
      <c r="H3" s="2">
        <f>F3/$E$3</f>
        <v>8.2550571744158877E-2</v>
      </c>
    </row>
    <row r="4" spans="1:8" x14ac:dyDescent="0.2">
      <c r="A4" s="2" t="s">
        <v>835</v>
      </c>
      <c r="B4" s="1">
        <v>0.80762866837186142</v>
      </c>
      <c r="C4" s="1">
        <v>0.62581955463883754</v>
      </c>
      <c r="D4" s="1">
        <v>1.1154076833961877</v>
      </c>
      <c r="E4" s="2">
        <f t="shared" ref="E4:E8" si="0">AVERAGE(B4:D4)</f>
        <v>0.84961863546896232</v>
      </c>
      <c r="F4" s="2">
        <f t="shared" ref="F4:F8" si="1">STDEV(B4:D4)/SQRT(3)</f>
        <v>0.14288282140462985</v>
      </c>
      <c r="G4" s="2">
        <f t="shared" ref="G4:H5" si="2">E4/$E$3</f>
        <v>0.71070790751863833</v>
      </c>
      <c r="H4" s="2">
        <f t="shared" si="2"/>
        <v>0.11952180282014714</v>
      </c>
    </row>
    <row r="5" spans="1:8" x14ac:dyDescent="0.2">
      <c r="A5" s="2" t="s">
        <v>836</v>
      </c>
      <c r="B5" s="1">
        <v>0.45233272894475246</v>
      </c>
      <c r="C5" s="1">
        <v>0.31716694714268162</v>
      </c>
      <c r="D5" s="1">
        <v>0.58888859000890381</v>
      </c>
      <c r="E5" s="2">
        <f t="shared" si="0"/>
        <v>0.45279608869877935</v>
      </c>
      <c r="F5" s="2">
        <f t="shared" si="1"/>
        <v>7.8439623973210304E-2</v>
      </c>
      <c r="G5" s="2">
        <f t="shared" si="2"/>
        <v>0.37876495088188211</v>
      </c>
      <c r="H5" s="2">
        <f t="shared" si="2"/>
        <v>6.561492261734371E-2</v>
      </c>
    </row>
    <row r="6" spans="1:8" x14ac:dyDescent="0.2">
      <c r="A6" s="2" t="s">
        <v>837</v>
      </c>
      <c r="B6" s="1">
        <v>0.77197137096924318</v>
      </c>
      <c r="C6" s="1">
        <v>0.57207077861879208</v>
      </c>
      <c r="D6" s="1">
        <v>0.89609759264991129</v>
      </c>
      <c r="E6" s="2">
        <f t="shared" si="0"/>
        <v>0.74671324741264888</v>
      </c>
      <c r="F6" s="2">
        <f t="shared" si="1"/>
        <v>9.4387187790485827E-2</v>
      </c>
      <c r="G6" s="2">
        <f>E6/$E$6</f>
        <v>1</v>
      </c>
      <c r="H6" s="2">
        <f>F6/$E$6</f>
        <v>0.12640352654454187</v>
      </c>
    </row>
    <row r="7" spans="1:8" x14ac:dyDescent="0.2">
      <c r="A7" s="2" t="s">
        <v>838</v>
      </c>
      <c r="B7" s="1">
        <v>0.62918705081952364</v>
      </c>
      <c r="C7" s="1">
        <v>0.38934422287666626</v>
      </c>
      <c r="D7" s="1">
        <v>0.61885600574070809</v>
      </c>
      <c r="E7" s="2">
        <f t="shared" si="0"/>
        <v>0.54579575981229933</v>
      </c>
      <c r="F7" s="2">
        <f t="shared" si="1"/>
        <v>7.8282597428050132E-2</v>
      </c>
      <c r="G7" s="2">
        <f t="shared" ref="G7:H8" si="3">E7/$E$6</f>
        <v>0.73093086496519799</v>
      </c>
      <c r="H7" s="2">
        <f t="shared" si="3"/>
        <v>0.10483622421230405</v>
      </c>
    </row>
    <row r="8" spans="1:8" x14ac:dyDescent="0.2">
      <c r="A8" s="2" t="s">
        <v>839</v>
      </c>
      <c r="B8" s="1">
        <v>0.17143351787662284</v>
      </c>
      <c r="C8" s="1">
        <v>0.25959466872183606</v>
      </c>
      <c r="D8" s="1">
        <v>0.36325268607993788</v>
      </c>
      <c r="E8" s="2">
        <f t="shared" si="0"/>
        <v>0.2647602908927989</v>
      </c>
      <c r="F8" s="2">
        <f t="shared" si="1"/>
        <v>5.5433627164573382E-2</v>
      </c>
      <c r="G8" s="2">
        <f t="shared" si="3"/>
        <v>0.35456755563154885</v>
      </c>
      <c r="H8" s="2">
        <f t="shared" si="3"/>
        <v>7.423683369305438E-2</v>
      </c>
    </row>
    <row r="9" spans="1:8" x14ac:dyDescent="0.2">
      <c r="A9" s="2"/>
      <c r="E9" s="2"/>
      <c r="F9" s="2"/>
      <c r="G9" s="2"/>
      <c r="H9" s="2"/>
    </row>
    <row r="11" spans="1:8" x14ac:dyDescent="0.2">
      <c r="A11" s="2"/>
    </row>
    <row r="12" spans="1:8" x14ac:dyDescent="0.2">
      <c r="A12" s="2"/>
      <c r="E12" s="2"/>
      <c r="F12" s="2"/>
      <c r="G12" s="2"/>
      <c r="H12" s="2"/>
    </row>
    <row r="13" spans="1:8" x14ac:dyDescent="0.2">
      <c r="A13" s="2"/>
      <c r="E13" s="2"/>
      <c r="F13" s="2"/>
      <c r="G13" s="2"/>
      <c r="H13" s="2"/>
    </row>
    <row r="14" spans="1:8" x14ac:dyDescent="0.2">
      <c r="A14" s="2"/>
      <c r="B14" s="2"/>
      <c r="C14" s="2"/>
      <c r="E14" s="2"/>
      <c r="F14" s="2"/>
      <c r="G14" s="2"/>
      <c r="H14" s="2"/>
    </row>
    <row r="15" spans="1:8" x14ac:dyDescent="0.2">
      <c r="A15" s="2"/>
      <c r="B15" s="2"/>
      <c r="C15" s="2"/>
      <c r="E15" s="2"/>
    </row>
    <row r="16" spans="1:8" x14ac:dyDescent="0.2">
      <c r="A16" s="2"/>
      <c r="B16" s="2"/>
      <c r="C16" s="2"/>
      <c r="E16" s="2"/>
    </row>
    <row r="17" spans="1:8" x14ac:dyDescent="0.2">
      <c r="E17" s="2"/>
    </row>
    <row r="18" spans="1:8" x14ac:dyDescent="0.2">
      <c r="A18" s="2"/>
      <c r="B18" s="2"/>
      <c r="C18" s="2"/>
      <c r="E18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E26" s="2"/>
      <c r="F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F28" s="2"/>
      <c r="G28" s="2"/>
      <c r="H28" s="2"/>
    </row>
    <row r="29" spans="1:8" x14ac:dyDescent="0.2">
      <c r="A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10" sqref="C10"/>
    </sheetView>
  </sheetViews>
  <sheetFormatPr defaultRowHeight="14.25" x14ac:dyDescent="0.4"/>
  <cols>
    <col min="1" max="1" width="1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783</v>
      </c>
    </row>
    <row r="2" spans="1:8" x14ac:dyDescent="0.2">
      <c r="A2" s="2" t="s">
        <v>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843</v>
      </c>
      <c r="B3" s="1">
        <v>1</v>
      </c>
      <c r="C3" s="1">
        <v>1.1819270171620657</v>
      </c>
      <c r="D3" s="1">
        <v>0.8795122768414142</v>
      </c>
      <c r="E3" s="2">
        <f>AVERAGE(B3:D3)</f>
        <v>1.0204797646678265</v>
      </c>
      <c r="F3" s="2">
        <f>STDEV(B3:D3)/SQRT(3)</f>
        <v>8.7898112155380015E-2</v>
      </c>
      <c r="G3" s="2">
        <f>E3/$E$3</f>
        <v>1</v>
      </c>
      <c r="H3" s="2">
        <f>F3/$E$3</f>
        <v>8.6134105935938357E-2</v>
      </c>
    </row>
    <row r="4" spans="1:8" x14ac:dyDescent="0.2">
      <c r="A4" s="2" t="s">
        <v>842</v>
      </c>
      <c r="B4" s="1">
        <v>0.26254406573240019</v>
      </c>
      <c r="C4" s="1">
        <v>0.21063099751245865</v>
      </c>
      <c r="D4" s="1">
        <v>0.26755984819178658</v>
      </c>
      <c r="E4" s="2">
        <f t="shared" ref="E4:E5" si="0">AVERAGE(B4:D4)</f>
        <v>0.24691163714554845</v>
      </c>
      <c r="F4" s="2">
        <f t="shared" ref="F4:F5" si="1">STDEV(B4:D4)/SQRT(3)</f>
        <v>1.8198013880270623E-2</v>
      </c>
      <c r="G4" s="2">
        <f t="shared" ref="G4:H5" si="2">E4/$E$3</f>
        <v>0.24195642647154297</v>
      </c>
      <c r="H4" s="2">
        <f t="shared" si="2"/>
        <v>1.7832802286083749E-2</v>
      </c>
    </row>
    <row r="5" spans="1:8" x14ac:dyDescent="0.2">
      <c r="A5" s="2" t="s">
        <v>841</v>
      </c>
      <c r="B5" s="1">
        <v>0.37401603317386961</v>
      </c>
      <c r="C5" s="1">
        <v>0.49374606364058077</v>
      </c>
      <c r="D5" s="1">
        <v>0.37694195299721767</v>
      </c>
      <c r="E5" s="2">
        <f t="shared" si="0"/>
        <v>0.41490134993722272</v>
      </c>
      <c r="F5" s="2">
        <f t="shared" si="1"/>
        <v>3.9431404197358813E-2</v>
      </c>
      <c r="G5" s="2">
        <f t="shared" si="2"/>
        <v>0.40657479383951928</v>
      </c>
      <c r="H5" s="2">
        <f t="shared" si="2"/>
        <v>3.8640064764237647E-2</v>
      </c>
    </row>
    <row r="6" spans="1:8" x14ac:dyDescent="0.2">
      <c r="E6" s="2"/>
      <c r="F6" s="2"/>
      <c r="G6" s="2"/>
      <c r="H6" s="2"/>
    </row>
    <row r="7" spans="1:8" x14ac:dyDescent="0.2">
      <c r="A7" s="2"/>
      <c r="E7" s="2"/>
      <c r="F7" s="2"/>
      <c r="G7" s="2"/>
      <c r="H7" s="2"/>
    </row>
    <row r="8" spans="1:8" x14ac:dyDescent="0.2">
      <c r="A8" s="2"/>
      <c r="E8" s="2"/>
      <c r="F8" s="2"/>
      <c r="G8" s="2"/>
      <c r="H8" s="2"/>
    </row>
    <row r="9" spans="1:8" x14ac:dyDescent="0.2">
      <c r="A9" s="2"/>
      <c r="E9" s="2"/>
      <c r="F9" s="2"/>
      <c r="G9" s="2"/>
      <c r="H9" s="2"/>
    </row>
    <row r="11" spans="1:8" x14ac:dyDescent="0.2">
      <c r="A11" s="2"/>
    </row>
    <row r="12" spans="1:8" x14ac:dyDescent="0.2">
      <c r="A12" s="2"/>
      <c r="E12" s="2"/>
      <c r="F12" s="2"/>
      <c r="G12" s="2"/>
      <c r="H12" s="2"/>
    </row>
    <row r="13" spans="1:8" x14ac:dyDescent="0.2">
      <c r="A13" s="2"/>
      <c r="E13" s="2"/>
      <c r="F13" s="2"/>
      <c r="G13" s="2"/>
      <c r="H13" s="2"/>
    </row>
    <row r="14" spans="1:8" x14ac:dyDescent="0.2">
      <c r="A14" s="2"/>
      <c r="B14" s="2"/>
      <c r="C14" s="2"/>
      <c r="E14" s="2"/>
      <c r="F14" s="2"/>
      <c r="G14" s="2"/>
      <c r="H14" s="2"/>
    </row>
    <row r="15" spans="1:8" x14ac:dyDescent="0.2">
      <c r="A15" s="2"/>
      <c r="B15" s="2"/>
      <c r="C15" s="2"/>
      <c r="E15" s="2"/>
    </row>
    <row r="16" spans="1:8" x14ac:dyDescent="0.2">
      <c r="A16" s="2"/>
      <c r="E16" s="2"/>
    </row>
    <row r="17" spans="1:8" x14ac:dyDescent="0.2">
      <c r="E17" s="2"/>
    </row>
    <row r="18" spans="1:8" x14ac:dyDescent="0.2">
      <c r="A18" s="2"/>
      <c r="E18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E26" s="2"/>
      <c r="F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F28" s="2"/>
      <c r="G28" s="2"/>
      <c r="H28" s="2"/>
    </row>
    <row r="29" spans="1:8" x14ac:dyDescent="0.2">
      <c r="A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14" sqref="G14"/>
    </sheetView>
  </sheetViews>
  <sheetFormatPr defaultRowHeight="14.25" x14ac:dyDescent="0.4"/>
  <cols>
    <col min="1" max="1" width="18.7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840</v>
      </c>
    </row>
    <row r="2" spans="1:8" x14ac:dyDescent="0.2">
      <c r="A2" s="2" t="s">
        <v>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844</v>
      </c>
      <c r="B3" s="1">
        <v>1</v>
      </c>
      <c r="C3" s="1">
        <v>0.7189480467594449</v>
      </c>
      <c r="D3" s="1">
        <v>0.4443033758518547</v>
      </c>
      <c r="E3" s="2">
        <f>AVERAGE(B3:D3)</f>
        <v>0.72108380753709989</v>
      </c>
      <c r="F3" s="2">
        <f>STDEV(B3:D3)/SQRT(3)</f>
        <v>0.16041935214512601</v>
      </c>
      <c r="G3" s="2">
        <f>E3/$E$3</f>
        <v>1</v>
      </c>
      <c r="H3" s="2">
        <f>F3/$E$3</f>
        <v>0.22246977462029946</v>
      </c>
    </row>
    <row r="4" spans="1:8" x14ac:dyDescent="0.2">
      <c r="A4" s="2" t="s">
        <v>845</v>
      </c>
      <c r="B4" s="1">
        <v>1.073106843624235</v>
      </c>
      <c r="C4" s="1">
        <v>0.94733050090138149</v>
      </c>
      <c r="D4" s="1">
        <v>0.83772314444519114</v>
      </c>
      <c r="E4" s="2">
        <f t="shared" ref="E4:E5" si="0">AVERAGE(B4:D4)</f>
        <v>0.95272016299026918</v>
      </c>
      <c r="F4" s="2">
        <f t="shared" ref="F4:F5" si="1">STDEV(B4:D4)/SQRT(3)</f>
        <v>6.800283769293998E-2</v>
      </c>
      <c r="G4" s="2">
        <f t="shared" ref="G4:H5" si="2">E4/$E$3</f>
        <v>1.3212336111725149</v>
      </c>
      <c r="H4" s="2">
        <f t="shared" si="2"/>
        <v>9.4306427328062312E-2</v>
      </c>
    </row>
    <row r="5" spans="1:8" x14ac:dyDescent="0.2">
      <c r="A5" s="2" t="s">
        <v>846</v>
      </c>
      <c r="B5" s="1">
        <v>1.3056417707740398</v>
      </c>
      <c r="C5" s="1">
        <v>1.4478568194286612</v>
      </c>
      <c r="D5" s="1">
        <v>1.5074378231194756</v>
      </c>
      <c r="E5" s="2">
        <f t="shared" si="0"/>
        <v>1.4203121377740588</v>
      </c>
      <c r="F5" s="2">
        <f t="shared" si="1"/>
        <v>5.9859401381182419E-2</v>
      </c>
      <c r="G5" s="2">
        <f t="shared" si="2"/>
        <v>1.9696907945072439</v>
      </c>
      <c r="H5" s="2">
        <f t="shared" si="2"/>
        <v>8.3013098831931045E-2</v>
      </c>
    </row>
    <row r="6" spans="1:8" x14ac:dyDescent="0.2">
      <c r="A6" s="2" t="s">
        <v>847</v>
      </c>
      <c r="B6" s="1">
        <v>2.2403716907836264</v>
      </c>
      <c r="C6" s="1">
        <v>2.4390944942025921</v>
      </c>
      <c r="D6" s="1">
        <v>2.7187255914272188</v>
      </c>
      <c r="E6" s="2">
        <f t="shared" ref="E6:E14" si="3">AVERAGE(B6:D6)</f>
        <v>2.4660639254711456</v>
      </c>
      <c r="F6" s="2">
        <f t="shared" ref="F6:F14" si="4">STDEV(B6:D6)/SQRT(3)</f>
        <v>0.13874572213519104</v>
      </c>
      <c r="G6" s="2">
        <f t="shared" ref="G6:G8" si="5">E6/$E$3</f>
        <v>3.4199407887054325</v>
      </c>
      <c r="H6" s="2">
        <f t="shared" ref="H6:H8" si="6">F6/$E$3</f>
        <v>0.19241275519566087</v>
      </c>
    </row>
    <row r="7" spans="1:8" x14ac:dyDescent="0.2">
      <c r="A7" s="2" t="s">
        <v>848</v>
      </c>
      <c r="B7" s="1">
        <v>3.3694213926920122</v>
      </c>
      <c r="C7" s="1">
        <v>3.1489899858373205</v>
      </c>
      <c r="D7" s="1">
        <v>4.4688748899117199</v>
      </c>
      <c r="E7" s="2">
        <f t="shared" si="3"/>
        <v>3.6624287561470177</v>
      </c>
      <c r="F7" s="2">
        <f t="shared" si="4"/>
        <v>0.40821319033074138</v>
      </c>
      <c r="G7" s="2">
        <f t="shared" si="5"/>
        <v>5.0790611547029991</v>
      </c>
      <c r="H7" s="2">
        <f t="shared" si="6"/>
        <v>0.56611060470906327</v>
      </c>
    </row>
    <row r="8" spans="1:8" x14ac:dyDescent="0.2">
      <c r="A8" s="2" t="s">
        <v>849</v>
      </c>
      <c r="B8" s="1">
        <v>3.4817065620100469</v>
      </c>
      <c r="C8" s="1">
        <v>3.4705527905415634</v>
      </c>
      <c r="D8" s="1">
        <v>3.8113679723410558</v>
      </c>
      <c r="E8" s="2">
        <f t="shared" si="3"/>
        <v>3.5878757749642225</v>
      </c>
      <c r="F8" s="2">
        <f t="shared" si="4"/>
        <v>0.11179247644741427</v>
      </c>
      <c r="G8" s="2">
        <f t="shared" si="5"/>
        <v>4.9756709795201246</v>
      </c>
      <c r="H8" s="2">
        <f t="shared" si="6"/>
        <v>0.15503395760507704</v>
      </c>
    </row>
    <row r="9" spans="1:8" x14ac:dyDescent="0.2">
      <c r="A9" s="2" t="s">
        <v>850</v>
      </c>
      <c r="B9" s="1">
        <v>0.85460319362473414</v>
      </c>
      <c r="C9" s="1">
        <v>0.67555865064780907</v>
      </c>
      <c r="D9" s="1">
        <v>0.54410266929161855</v>
      </c>
      <c r="E9" s="2">
        <f t="shared" si="3"/>
        <v>0.69142150452138729</v>
      </c>
      <c r="F9" s="2">
        <f t="shared" si="4"/>
        <v>8.9984010621416921E-2</v>
      </c>
      <c r="G9" s="2">
        <f>E9/$E$9</f>
        <v>1</v>
      </c>
      <c r="H9" s="2">
        <f>F9/$E$9</f>
        <v>0.13014349428385982</v>
      </c>
    </row>
    <row r="10" spans="1:8" x14ac:dyDescent="0.2">
      <c r="A10" s="2" t="s">
        <v>851</v>
      </c>
      <c r="B10" s="1">
        <v>1.0176223573704026</v>
      </c>
      <c r="C10" s="1">
        <v>0.84059730160328261</v>
      </c>
      <c r="D10" s="1">
        <v>0.47762865317914555</v>
      </c>
      <c r="E10" s="2">
        <f t="shared" si="3"/>
        <v>0.7786161040509435</v>
      </c>
      <c r="F10" s="2">
        <f t="shared" si="4"/>
        <v>0.15893347851545248</v>
      </c>
      <c r="G10" s="2">
        <f t="shared" ref="G10:H14" si="7">E10/$E$9</f>
        <v>1.1261091808099224</v>
      </c>
      <c r="H10" s="2">
        <f t="shared" si="7"/>
        <v>0.22986481831436339</v>
      </c>
    </row>
    <row r="11" spans="1:8" x14ac:dyDescent="0.2">
      <c r="A11" s="2" t="s">
        <v>852</v>
      </c>
      <c r="B11" s="1">
        <v>0.96968802740245863</v>
      </c>
      <c r="C11" s="1">
        <v>1.0229780218973692</v>
      </c>
      <c r="D11" s="1">
        <v>0.96682299920259862</v>
      </c>
      <c r="E11" s="2">
        <f t="shared" si="3"/>
        <v>0.98649634950080889</v>
      </c>
      <c r="F11" s="2">
        <f t="shared" si="4"/>
        <v>1.8259576594981286E-2</v>
      </c>
      <c r="G11" s="2">
        <f t="shared" si="7"/>
        <v>1.4267655012895166</v>
      </c>
      <c r="H11" s="2">
        <f t="shared" si="7"/>
        <v>2.6408748463241462E-2</v>
      </c>
    </row>
    <row r="12" spans="1:8" x14ac:dyDescent="0.2">
      <c r="A12" s="2" t="s">
        <v>853</v>
      </c>
      <c r="B12" s="1">
        <v>1.5317465072850196</v>
      </c>
      <c r="C12" s="1">
        <v>2.3498884206766277</v>
      </c>
      <c r="D12" s="1">
        <v>1.4780635025479372</v>
      </c>
      <c r="E12" s="2">
        <f t="shared" si="3"/>
        <v>1.7865661435031948</v>
      </c>
      <c r="F12" s="2">
        <f t="shared" si="4"/>
        <v>0.28208713619453218</v>
      </c>
      <c r="G12" s="2">
        <f t="shared" si="7"/>
        <v>2.5839030632116131</v>
      </c>
      <c r="H12" s="2">
        <f t="shared" si="7"/>
        <v>0.40798143296077738</v>
      </c>
    </row>
    <row r="13" spans="1:8" x14ac:dyDescent="0.2">
      <c r="A13" s="2" t="s">
        <v>854</v>
      </c>
      <c r="B13" s="1">
        <v>2.0901280246062899</v>
      </c>
      <c r="C13" s="1">
        <v>1.7397231365920203</v>
      </c>
      <c r="D13" s="1">
        <v>1.9947452623281303</v>
      </c>
      <c r="E13" s="2">
        <f t="shared" si="3"/>
        <v>1.94153214117548</v>
      </c>
      <c r="F13" s="2">
        <f t="shared" si="4"/>
        <v>0.10459385511456233</v>
      </c>
      <c r="G13" s="2">
        <f t="shared" si="7"/>
        <v>2.8080297307493187</v>
      </c>
      <c r="H13" s="2">
        <f t="shared" si="7"/>
        <v>0.15127365063220563</v>
      </c>
    </row>
    <row r="14" spans="1:8" x14ac:dyDescent="0.2">
      <c r="A14" s="2" t="s">
        <v>855</v>
      </c>
      <c r="B14" s="2">
        <v>2.1361255080539663</v>
      </c>
      <c r="C14" s="2">
        <v>2.1923781442889583</v>
      </c>
      <c r="D14" s="1">
        <v>2.1844377395759813</v>
      </c>
      <c r="E14" s="2">
        <f t="shared" si="3"/>
        <v>2.1709804639729686</v>
      </c>
      <c r="F14" s="2">
        <f t="shared" si="4"/>
        <v>1.7577575400095847E-2</v>
      </c>
      <c r="G14" s="2">
        <f t="shared" si="7"/>
        <v>3.1398798703487754</v>
      </c>
      <c r="H14" s="2">
        <f t="shared" si="7"/>
        <v>2.5422373017257131E-2</v>
      </c>
    </row>
    <row r="15" spans="1:8" x14ac:dyDescent="0.2">
      <c r="A15" s="2"/>
      <c r="B15" s="2"/>
      <c r="C15" s="2"/>
      <c r="E15" s="2"/>
    </row>
    <row r="16" spans="1:8" x14ac:dyDescent="0.2">
      <c r="A16" s="2"/>
      <c r="B16" s="2"/>
      <c r="C16" s="2"/>
      <c r="E16" s="2"/>
    </row>
    <row r="17" spans="1:8" x14ac:dyDescent="0.2">
      <c r="E17" s="2"/>
    </row>
    <row r="18" spans="1:8" x14ac:dyDescent="0.2">
      <c r="A18" s="2"/>
      <c r="B18" s="2"/>
      <c r="C18" s="2"/>
      <c r="E18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E26" s="2"/>
      <c r="F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F28" s="2"/>
      <c r="G28" s="2"/>
      <c r="H28" s="2"/>
    </row>
    <row r="29" spans="1:8" x14ac:dyDescent="0.2">
      <c r="A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3" sqref="G3"/>
    </sheetView>
  </sheetViews>
  <sheetFormatPr defaultRowHeight="14.25" x14ac:dyDescent="0.4"/>
  <cols>
    <col min="1" max="1" width="17.25" style="1" customWidth="1"/>
    <col min="2" max="9" width="9" style="1"/>
    <col min="10" max="10" width="12.75" style="1" customWidth="1"/>
    <col min="11" max="16384" width="9" style="1"/>
  </cols>
  <sheetData>
    <row r="1" spans="1:8" x14ac:dyDescent="0.4">
      <c r="G1" s="1" t="s">
        <v>840</v>
      </c>
    </row>
    <row r="2" spans="1:8" x14ac:dyDescent="0.2">
      <c r="A2" s="2" t="s">
        <v>772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856</v>
      </c>
      <c r="B3" s="1">
        <v>1</v>
      </c>
      <c r="C3" s="1">
        <v>0.91780939477797852</v>
      </c>
      <c r="D3" s="1">
        <v>1.3874840983842294</v>
      </c>
      <c r="E3" s="2">
        <f>AVERAGE(B3:D3)</f>
        <v>1.1017644977207359</v>
      </c>
      <c r="F3" s="2">
        <f>STDEV(B3:D3)/SQRT(3)</f>
        <v>0.14481665598170487</v>
      </c>
      <c r="G3" s="2">
        <f>E3/$E$3</f>
        <v>1</v>
      </c>
      <c r="H3" s="2">
        <f>F3/$E$3</f>
        <v>0.13144066293776288</v>
      </c>
    </row>
    <row r="4" spans="1:8" x14ac:dyDescent="0.2">
      <c r="A4" s="2" t="s">
        <v>857</v>
      </c>
      <c r="B4" s="1">
        <v>0.53922639117470106</v>
      </c>
      <c r="C4" s="1">
        <v>0.43172288952970672</v>
      </c>
      <c r="D4" s="1">
        <v>0.61479109880701865</v>
      </c>
      <c r="E4" s="2">
        <f t="shared" ref="E4:E8" si="0">AVERAGE(B4:D4)</f>
        <v>0.52858012650380881</v>
      </c>
      <c r="F4" s="2">
        <f t="shared" ref="F4:F8" si="1">STDEV(B4:D4)/SQRT(3)</f>
        <v>5.3114654367015353E-2</v>
      </c>
      <c r="G4" s="2">
        <f t="shared" ref="G4:H5" si="2">E4/$E$3</f>
        <v>0.47975781357749642</v>
      </c>
      <c r="H4" s="2">
        <f t="shared" si="2"/>
        <v>4.8208718357594341E-2</v>
      </c>
    </row>
    <row r="5" spans="1:8" x14ac:dyDescent="0.2">
      <c r="A5" s="2" t="s">
        <v>858</v>
      </c>
      <c r="B5" s="1">
        <v>0.26358003807859592</v>
      </c>
      <c r="C5" s="1">
        <v>0.29501751787724551</v>
      </c>
      <c r="D5" s="1">
        <v>0.27927596753217654</v>
      </c>
      <c r="E5" s="2">
        <f t="shared" si="0"/>
        <v>0.27929117449600599</v>
      </c>
      <c r="F5" s="2">
        <f t="shared" si="1"/>
        <v>9.0752218974053528E-3</v>
      </c>
      <c r="G5" s="2">
        <f t="shared" si="2"/>
        <v>0.25349444012199229</v>
      </c>
      <c r="H5" s="2">
        <f t="shared" si="2"/>
        <v>8.2369888630280108E-3</v>
      </c>
    </row>
    <row r="6" spans="1:8" x14ac:dyDescent="0.2">
      <c r="A6" s="2" t="s">
        <v>859</v>
      </c>
      <c r="B6" s="1">
        <v>1.7925582923273464</v>
      </c>
      <c r="C6" s="1">
        <v>1.6352192673100976</v>
      </c>
      <c r="D6" s="1">
        <v>1.6571240035796613</v>
      </c>
      <c r="E6" s="2">
        <f t="shared" si="0"/>
        <v>1.6949671877390351</v>
      </c>
      <c r="F6" s="2">
        <f t="shared" si="1"/>
        <v>4.9203564026856245E-2</v>
      </c>
      <c r="G6" s="2">
        <f>E6/$E$6</f>
        <v>1</v>
      </c>
      <c r="H6" s="2">
        <f>F6/$E$6</f>
        <v>2.9029213298512449E-2</v>
      </c>
    </row>
    <row r="7" spans="1:8" x14ac:dyDescent="0.2">
      <c r="A7" s="2" t="s">
        <v>860</v>
      </c>
      <c r="B7" s="1">
        <v>0.98690019978696442</v>
      </c>
      <c r="C7" s="1">
        <v>0.52160562816364187</v>
      </c>
      <c r="D7" s="1">
        <v>0.59042051599411405</v>
      </c>
      <c r="E7" s="2">
        <f t="shared" si="0"/>
        <v>0.69964211464824011</v>
      </c>
      <c r="F7" s="2">
        <f t="shared" si="1"/>
        <v>0.14499629628023286</v>
      </c>
      <c r="G7" s="2">
        <f t="shared" ref="G7:H8" si="3">E7/$E$6</f>
        <v>0.41277619986349862</v>
      </c>
      <c r="H7" s="2">
        <f t="shared" si="3"/>
        <v>8.5545193635074165E-2</v>
      </c>
    </row>
    <row r="8" spans="1:8" x14ac:dyDescent="0.2">
      <c r="A8" s="2" t="s">
        <v>861</v>
      </c>
      <c r="B8" s="1">
        <v>0.42859844379909384</v>
      </c>
      <c r="C8" s="1">
        <v>0.4813925757185924</v>
      </c>
      <c r="D8" s="1">
        <v>0.33150369654265849</v>
      </c>
      <c r="E8" s="2">
        <f t="shared" si="0"/>
        <v>0.41383157202011489</v>
      </c>
      <c r="F8" s="2">
        <f t="shared" si="1"/>
        <v>4.3894625342050998E-2</v>
      </c>
      <c r="G8" s="2">
        <f t="shared" si="3"/>
        <v>0.24415314645243166</v>
      </c>
      <c r="H8" s="2">
        <f t="shared" si="3"/>
        <v>2.5897035446806074E-2</v>
      </c>
    </row>
    <row r="9" spans="1:8" x14ac:dyDescent="0.2">
      <c r="A9" s="2"/>
      <c r="E9" s="2"/>
      <c r="F9" s="2"/>
      <c r="G9" s="2"/>
      <c r="H9" s="2"/>
    </row>
    <row r="10" spans="1:8" x14ac:dyDescent="0.2">
      <c r="A10" s="2" t="s">
        <v>808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</row>
    <row r="11" spans="1:8" x14ac:dyDescent="0.2">
      <c r="A11" s="2" t="s">
        <v>856</v>
      </c>
      <c r="B11" s="1">
        <v>1</v>
      </c>
      <c r="C11" s="1">
        <v>1.5637645911686633</v>
      </c>
      <c r="D11" s="1">
        <v>1.296832696601204</v>
      </c>
      <c r="E11" s="2">
        <f>AVERAGE(B11:D11)</f>
        <v>1.2868657625899558</v>
      </c>
      <c r="F11" s="2">
        <f>STDEV(B11:D11)/SQRT(3)</f>
        <v>0.16282110161573102</v>
      </c>
      <c r="G11" s="2">
        <f>E11/$E$11</f>
        <v>1</v>
      </c>
      <c r="H11" s="2">
        <f>F11/$E$11</f>
        <v>0.12652531938376854</v>
      </c>
    </row>
    <row r="12" spans="1:8" x14ac:dyDescent="0.2">
      <c r="A12" s="2" t="s">
        <v>857</v>
      </c>
      <c r="B12" s="1">
        <v>1.0794199038321541</v>
      </c>
      <c r="C12" s="1">
        <v>0.87029003135665806</v>
      </c>
      <c r="D12" s="1">
        <v>0.84180629962319142</v>
      </c>
      <c r="E12" s="2">
        <f t="shared" ref="E12:E16" si="4">AVERAGE(B12:D12)</f>
        <v>0.93050541160400113</v>
      </c>
      <c r="F12" s="2">
        <f t="shared" ref="F12:F16" si="5">STDEV(B12:D12)/SQRT(3)</f>
        <v>7.4909890846809338E-2</v>
      </c>
      <c r="G12" s="2">
        <f t="shared" ref="G12:H13" si="6">E12/$E$11</f>
        <v>0.72307884680314982</v>
      </c>
      <c r="H12" s="2">
        <f t="shared" si="6"/>
        <v>5.8211114962018355E-2</v>
      </c>
    </row>
    <row r="13" spans="1:8" x14ac:dyDescent="0.2">
      <c r="A13" s="2" t="s">
        <v>858</v>
      </c>
      <c r="B13" s="1">
        <v>0.39068797190335047</v>
      </c>
      <c r="C13" s="1">
        <v>0.51801419509246849</v>
      </c>
      <c r="D13" s="1">
        <v>0.52317614019028147</v>
      </c>
      <c r="E13" s="2">
        <f t="shared" si="4"/>
        <v>0.47729276906203344</v>
      </c>
      <c r="F13" s="2">
        <f t="shared" si="5"/>
        <v>4.3328030140124971E-2</v>
      </c>
      <c r="G13" s="2">
        <f t="shared" si="6"/>
        <v>0.37089553777655132</v>
      </c>
      <c r="H13" s="2">
        <f t="shared" si="6"/>
        <v>3.3669424892401094E-2</v>
      </c>
    </row>
    <row r="14" spans="1:8" x14ac:dyDescent="0.2">
      <c r="A14" s="2" t="s">
        <v>859</v>
      </c>
      <c r="B14" s="1">
        <v>3.3738737177335163</v>
      </c>
      <c r="C14" s="1">
        <v>3.4235195960971834</v>
      </c>
      <c r="D14" s="1">
        <v>2.8617983055520488</v>
      </c>
      <c r="E14" s="2">
        <f t="shared" si="4"/>
        <v>3.2197305397942499</v>
      </c>
      <c r="F14" s="2">
        <f t="shared" si="5"/>
        <v>0.17953903154266596</v>
      </c>
      <c r="G14" s="2">
        <f>E14/$E$14</f>
        <v>1</v>
      </c>
      <c r="H14" s="2">
        <f>F14/$E$14</f>
        <v>5.5762129570674883E-2</v>
      </c>
    </row>
    <row r="15" spans="1:8" x14ac:dyDescent="0.2">
      <c r="A15" s="2" t="s">
        <v>860</v>
      </c>
      <c r="B15" s="1">
        <v>2.0919742770683314</v>
      </c>
      <c r="C15" s="1">
        <v>2.3361864603052491</v>
      </c>
      <c r="D15" s="1">
        <v>2.4734851834623965</v>
      </c>
      <c r="E15" s="2">
        <f t="shared" si="4"/>
        <v>2.300548640278659</v>
      </c>
      <c r="F15" s="2">
        <f t="shared" si="5"/>
        <v>0.1115649042584495</v>
      </c>
      <c r="G15" s="2">
        <f t="shared" ref="G15:H16" si="7">E15/$E$14</f>
        <v>0.71451589250871617</v>
      </c>
      <c r="H15" s="2">
        <f t="shared" si="7"/>
        <v>3.46503854529326E-2</v>
      </c>
    </row>
    <row r="16" spans="1:8" x14ac:dyDescent="0.2">
      <c r="A16" s="2" t="s">
        <v>861</v>
      </c>
      <c r="B16" s="1">
        <v>1.4766074852135678</v>
      </c>
      <c r="C16" s="1">
        <v>0.90099932536067917</v>
      </c>
      <c r="D16" s="1">
        <v>1.1474148907335764</v>
      </c>
      <c r="E16" s="2">
        <f t="shared" si="4"/>
        <v>1.1750072337692743</v>
      </c>
      <c r="F16" s="2">
        <f t="shared" si="5"/>
        <v>0.16673551058283642</v>
      </c>
      <c r="G16" s="2">
        <f t="shared" si="7"/>
        <v>0.36493961815958692</v>
      </c>
      <c r="H16" s="2">
        <f t="shared" si="7"/>
        <v>5.178554805194701E-2</v>
      </c>
    </row>
    <row r="17" spans="1:8" x14ac:dyDescent="0.2">
      <c r="E17" s="2"/>
    </row>
    <row r="18" spans="1:8" x14ac:dyDescent="0.2">
      <c r="A18" s="2"/>
      <c r="B18" s="2"/>
      <c r="C18" s="2"/>
      <c r="E18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E26" s="2"/>
      <c r="F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F28" s="2"/>
      <c r="G28" s="2"/>
      <c r="H28" s="2"/>
    </row>
    <row r="29" spans="1:8" x14ac:dyDescent="0.2">
      <c r="A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E32" s="2"/>
      <c r="F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G54" sqref="G54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685</v>
      </c>
    </row>
    <row r="2" spans="1:9" x14ac:dyDescent="0.2">
      <c r="A2" s="2" t="s">
        <v>862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778</v>
      </c>
      <c r="B3" s="1">
        <v>1</v>
      </c>
      <c r="C3" s="1">
        <v>1.0146653770516187</v>
      </c>
      <c r="D3" s="1">
        <v>1.1391121133042406</v>
      </c>
      <c r="E3" s="2">
        <f t="shared" ref="E3:E6" si="0">AVERAGE(B3:D3)</f>
        <v>1.051259163451953</v>
      </c>
      <c r="F3" s="2">
        <f t="shared" ref="F3:F6" si="1">STDEV(B3:D3)/SQRT(3)</f>
        <v>4.4130012158499488E-2</v>
      </c>
      <c r="G3" s="2">
        <f>E3/E3</f>
        <v>1</v>
      </c>
      <c r="H3" s="2">
        <f>F3/E3</f>
        <v>4.197824256160828E-2</v>
      </c>
    </row>
    <row r="4" spans="1:9" x14ac:dyDescent="0.2">
      <c r="A4" s="2" t="s">
        <v>863</v>
      </c>
      <c r="B4" s="1">
        <v>1.0501371725999364</v>
      </c>
      <c r="C4" s="1">
        <v>1.0533762487569949</v>
      </c>
      <c r="D4" s="1">
        <v>0.89760658865971721</v>
      </c>
      <c r="E4" s="2">
        <f t="shared" si="0"/>
        <v>1.0003733366722161</v>
      </c>
      <c r="F4" s="2">
        <f t="shared" si="1"/>
        <v>5.1391880929404124E-2</v>
      </c>
      <c r="G4" s="2">
        <f>E4/E3</f>
        <v>0.9515953548384336</v>
      </c>
      <c r="H4" s="2">
        <f>F4/E3</f>
        <v>4.888602422322947E-2</v>
      </c>
    </row>
    <row r="5" spans="1:9" x14ac:dyDescent="0.2">
      <c r="A5" s="2" t="s">
        <v>864</v>
      </c>
      <c r="B5" s="1">
        <v>3.9231435365732694</v>
      </c>
      <c r="C5" s="1">
        <v>4.2458673137762872</v>
      </c>
      <c r="D5" s="1">
        <v>4.1267833962365206</v>
      </c>
      <c r="E5" s="2">
        <f t="shared" si="0"/>
        <v>4.0985980821953589</v>
      </c>
      <c r="F5" s="2">
        <f t="shared" si="1"/>
        <v>9.4222198443793745E-2</v>
      </c>
      <c r="G5" s="2">
        <f>E5/E3</f>
        <v>3.898751349512191</v>
      </c>
      <c r="H5" s="2">
        <f>F5/E3</f>
        <v>8.9627944963069139E-2</v>
      </c>
    </row>
    <row r="6" spans="1:9" x14ac:dyDescent="0.2">
      <c r="A6" s="2" t="s">
        <v>865</v>
      </c>
      <c r="B6" s="1">
        <v>2.0697198337744784</v>
      </c>
      <c r="C6" s="1">
        <v>1.7290916033627834</v>
      </c>
      <c r="D6" s="1">
        <v>1.8794984447472054</v>
      </c>
      <c r="E6" s="2">
        <f t="shared" si="0"/>
        <v>1.8927699606281558</v>
      </c>
      <c r="F6" s="2">
        <f t="shared" si="1"/>
        <v>9.8554549512244627E-2</v>
      </c>
      <c r="G6" s="2">
        <f>E6/E3</f>
        <v>1.8004789175040217</v>
      </c>
      <c r="H6" s="2">
        <f>F6/E3</f>
        <v>9.3749051555115398E-2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866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770</v>
      </c>
      <c r="B9" s="1">
        <v>1</v>
      </c>
      <c r="C9" s="1">
        <v>0.81794147279237217</v>
      </c>
      <c r="D9" s="1">
        <v>0.93596120931771698</v>
      </c>
      <c r="E9" s="2">
        <f t="shared" ref="E9:E12" si="2">AVERAGE(B9:D9)</f>
        <v>0.91796756070336316</v>
      </c>
      <c r="F9" s="2">
        <f t="shared" ref="F9:F12" si="3">STDEV(B9:D9)/SQRT(3)</f>
        <v>5.3320275615364413E-2</v>
      </c>
      <c r="G9" s="2">
        <f>E9/E9</f>
        <v>1</v>
      </c>
      <c r="H9" s="2">
        <f>F9/E9</f>
        <v>5.8085141455880493E-2</v>
      </c>
    </row>
    <row r="10" spans="1:9" x14ac:dyDescent="0.2">
      <c r="A10" s="2" t="s">
        <v>863</v>
      </c>
      <c r="B10" s="1">
        <v>1.0903888443975873</v>
      </c>
      <c r="C10" s="1">
        <v>0.97287729778693988</v>
      </c>
      <c r="D10" s="1">
        <v>0.97580278551866428</v>
      </c>
      <c r="E10" s="2">
        <f t="shared" si="2"/>
        <v>1.0130229759010638</v>
      </c>
      <c r="F10" s="2">
        <f t="shared" si="3"/>
        <v>3.8692151770021541E-2</v>
      </c>
      <c r="G10" s="2">
        <f>E10/E9</f>
        <v>1.1035498630527505</v>
      </c>
      <c r="H10" s="2">
        <f>F10/E9</f>
        <v>4.2149802919369962E-2</v>
      </c>
    </row>
    <row r="11" spans="1:9" x14ac:dyDescent="0.2">
      <c r="A11" s="2" t="s">
        <v>864</v>
      </c>
      <c r="B11" s="1">
        <v>1.553531081604135</v>
      </c>
      <c r="C11" s="1">
        <v>1.8276346118332571</v>
      </c>
      <c r="D11" s="1">
        <v>1.9610864647704895</v>
      </c>
      <c r="E11" s="2">
        <f t="shared" si="2"/>
        <v>1.7807507194026273</v>
      </c>
      <c r="F11" s="2">
        <f t="shared" si="3"/>
        <v>0.11996377524632687</v>
      </c>
      <c r="G11" s="2">
        <f>E11/E9</f>
        <v>1.9398841480173703</v>
      </c>
      <c r="H11" s="2">
        <f>F11/E9</f>
        <v>0.13068411170696323</v>
      </c>
    </row>
    <row r="12" spans="1:9" x14ac:dyDescent="0.2">
      <c r="A12" s="2" t="s">
        <v>865</v>
      </c>
      <c r="B12" s="1">
        <v>2.753751852327575</v>
      </c>
      <c r="C12" s="1">
        <v>2.779218395916728</v>
      </c>
      <c r="D12" s="1">
        <v>2.5248213187224255</v>
      </c>
      <c r="E12" s="2">
        <f t="shared" si="2"/>
        <v>2.6859305223222427</v>
      </c>
      <c r="F12" s="2">
        <f t="shared" si="3"/>
        <v>8.0889364410121109E-2</v>
      </c>
      <c r="G12" s="2">
        <f>E12/E9</f>
        <v>2.9259536363836589</v>
      </c>
      <c r="H12" s="2">
        <f>F12/E9</f>
        <v>8.8117889861099488E-2</v>
      </c>
    </row>
    <row r="13" spans="1:9" x14ac:dyDescent="0.2">
      <c r="A13" s="2"/>
      <c r="E13" s="2"/>
      <c r="F13" s="2"/>
    </row>
    <row r="14" spans="1:9" x14ac:dyDescent="0.2">
      <c r="A14" s="2" t="s">
        <v>867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770</v>
      </c>
      <c r="B15" s="1">
        <v>1</v>
      </c>
      <c r="C15" s="1">
        <v>1.0075025959841344</v>
      </c>
      <c r="D15" s="1">
        <v>1.0901714726186691</v>
      </c>
      <c r="E15" s="2">
        <f t="shared" ref="E15:E18" si="4">AVERAGE(B15:D15)</f>
        <v>1.0325580228676012</v>
      </c>
      <c r="F15" s="2">
        <f t="shared" ref="F15:F18" si="5">STDEV(B15:D15)/SQRT(3)</f>
        <v>2.8888027686162134E-2</v>
      </c>
      <c r="G15" s="2">
        <f>E15/E15</f>
        <v>1</v>
      </c>
      <c r="H15" s="2">
        <f>F15/E15</f>
        <v>2.7977147091390403E-2</v>
      </c>
    </row>
    <row r="16" spans="1:9" x14ac:dyDescent="0.2">
      <c r="A16" s="2" t="s">
        <v>863</v>
      </c>
      <c r="B16" s="1">
        <v>1.039498790552343</v>
      </c>
      <c r="C16" s="1">
        <v>1.1304332503983139</v>
      </c>
      <c r="D16" s="1">
        <v>1.0625474234326957</v>
      </c>
      <c r="E16" s="2">
        <f t="shared" si="4"/>
        <v>1.0774931547944508</v>
      </c>
      <c r="F16" s="2">
        <f t="shared" si="5"/>
        <v>2.7293467846861205E-2</v>
      </c>
      <c r="G16" s="2">
        <f>E16/E15</f>
        <v>1.0435182633146916</v>
      </c>
      <c r="H16" s="2">
        <f>F16/E15</f>
        <v>2.6432865991455168E-2</v>
      </c>
    </row>
    <row r="17" spans="1:8" x14ac:dyDescent="0.2">
      <c r="A17" s="2" t="s">
        <v>864</v>
      </c>
      <c r="B17" s="1">
        <v>0.98167320243866074</v>
      </c>
      <c r="C17" s="1">
        <v>1.051004170106262</v>
      </c>
      <c r="D17" s="1">
        <v>1.0384699558583941</v>
      </c>
      <c r="E17" s="2">
        <f t="shared" si="4"/>
        <v>1.0237157761344389</v>
      </c>
      <c r="F17" s="2">
        <f t="shared" si="5"/>
        <v>2.1330417513702273E-2</v>
      </c>
      <c r="G17" s="2">
        <f>E17/E15</f>
        <v>0.9914365618809432</v>
      </c>
      <c r="H17" s="2">
        <f>F17/E15</f>
        <v>2.0657839115388234E-2</v>
      </c>
    </row>
    <row r="18" spans="1:8" x14ac:dyDescent="0.2">
      <c r="A18" s="2" t="s">
        <v>865</v>
      </c>
      <c r="B18" s="1">
        <v>1.2432604129871054</v>
      </c>
      <c r="C18" s="1">
        <v>1.075492389489398</v>
      </c>
      <c r="D18" s="1">
        <v>1.07324355406835</v>
      </c>
      <c r="E18" s="2">
        <f t="shared" si="4"/>
        <v>1.1306654521816177</v>
      </c>
      <c r="F18" s="2">
        <f t="shared" si="5"/>
        <v>5.630122323798336E-2</v>
      </c>
      <c r="G18" s="2">
        <f>E18/E15</f>
        <v>1.0950139625486173</v>
      </c>
      <c r="H18" s="2">
        <f>F18/E15</f>
        <v>5.4525965603002755E-2</v>
      </c>
    </row>
    <row r="19" spans="1:8" x14ac:dyDescent="0.2">
      <c r="E19" s="2"/>
      <c r="F19" s="2"/>
    </row>
    <row r="20" spans="1:8" x14ac:dyDescent="0.2">
      <c r="A20" s="2" t="s">
        <v>868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770</v>
      </c>
      <c r="B21" s="1">
        <v>1</v>
      </c>
      <c r="C21" s="1">
        <v>0.95874346642628361</v>
      </c>
      <c r="D21" s="1">
        <v>1.0127697577029084</v>
      </c>
      <c r="E21" s="2">
        <f t="shared" ref="E21:E24" si="6">AVERAGE(B21:D21)</f>
        <v>0.99050440804306394</v>
      </c>
      <c r="F21" s="2">
        <f t="shared" ref="F21:F24" si="7">STDEV(B21:D21)/SQRT(3)</f>
        <v>1.6302706699974169E-2</v>
      </c>
      <c r="G21" s="2">
        <f>E21/E21</f>
        <v>1</v>
      </c>
      <c r="H21" s="2">
        <f>F21/E21</f>
        <v>1.6458994596685712E-2</v>
      </c>
    </row>
    <row r="22" spans="1:8" x14ac:dyDescent="0.2">
      <c r="A22" s="2" t="s">
        <v>863</v>
      </c>
      <c r="B22" s="1">
        <v>0.98411759862881443</v>
      </c>
      <c r="C22" s="1">
        <v>4.0438810090064727</v>
      </c>
      <c r="D22" s="1">
        <v>1.0998435638941852</v>
      </c>
      <c r="E22" s="2">
        <f t="shared" si="6"/>
        <v>2.042614057176491</v>
      </c>
      <c r="F22" s="2">
        <f t="shared" si="7"/>
        <v>1.0011909881276899</v>
      </c>
      <c r="G22" s="2">
        <f>E22/E21</f>
        <v>2.0621958272877112</v>
      </c>
      <c r="H22" s="2">
        <f>F22/E21</f>
        <v>1.0107890282949263</v>
      </c>
    </row>
    <row r="23" spans="1:8" x14ac:dyDescent="0.2">
      <c r="A23" s="2" t="s">
        <v>864</v>
      </c>
      <c r="B23" s="1">
        <v>31.516178044563539</v>
      </c>
      <c r="C23" s="1">
        <v>28.99947840907992</v>
      </c>
      <c r="D23" s="1">
        <v>33.315350902249335</v>
      </c>
      <c r="E23" s="2">
        <f t="shared" si="6"/>
        <v>31.277002451964265</v>
      </c>
      <c r="F23" s="2">
        <f t="shared" si="7"/>
        <v>1.2516113037994274</v>
      </c>
      <c r="G23" s="2">
        <f>E23/E21</f>
        <v>31.576843270953361</v>
      </c>
      <c r="H23" s="2">
        <f>F23/E21</f>
        <v>1.2636100290277672</v>
      </c>
    </row>
    <row r="24" spans="1:8" x14ac:dyDescent="0.2">
      <c r="A24" s="2" t="s">
        <v>865</v>
      </c>
      <c r="B24" s="1">
        <v>41.646148779629812</v>
      </c>
      <c r="C24" s="1">
        <v>41.14434153830949</v>
      </c>
      <c r="D24" s="1">
        <v>39.71848019897574</v>
      </c>
      <c r="E24" s="2">
        <f t="shared" si="6"/>
        <v>40.836323505638347</v>
      </c>
      <c r="F24" s="2">
        <f t="shared" si="7"/>
        <v>0.57738862433897775</v>
      </c>
      <c r="G24" s="2">
        <f>E24/E21</f>
        <v>41.227805928010483</v>
      </c>
      <c r="H24" s="2">
        <f>F24/E21</f>
        <v>0.58292383118185453</v>
      </c>
    </row>
    <row r="25" spans="1:8" x14ac:dyDescent="0.2">
      <c r="A25" s="2"/>
      <c r="E25" s="2"/>
      <c r="F25" s="2"/>
    </row>
    <row r="26" spans="1:8" x14ac:dyDescent="0.2">
      <c r="A26" s="2" t="s">
        <v>869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770</v>
      </c>
      <c r="B27" s="1">
        <v>1</v>
      </c>
      <c r="C27" s="1">
        <v>1.2088958558935072</v>
      </c>
      <c r="D27" s="1">
        <v>1.2727315963067689</v>
      </c>
      <c r="E27" s="2">
        <f t="shared" ref="E27:E30" si="8">AVERAGE(B27:D27)</f>
        <v>1.1605424840667586</v>
      </c>
      <c r="F27" s="2">
        <f t="shared" ref="F27:F30" si="9">STDEV(B27:D27)/SQRT(3)</f>
        <v>8.2359308988665517E-2</v>
      </c>
      <c r="G27" s="2">
        <f>E27/E27</f>
        <v>1</v>
      </c>
      <c r="H27" s="2">
        <f>F27/E27</f>
        <v>7.0966216333643417E-2</v>
      </c>
    </row>
    <row r="28" spans="1:8" x14ac:dyDescent="0.2">
      <c r="A28" s="2" t="s">
        <v>863</v>
      </c>
      <c r="B28" s="1">
        <v>1.3457080449952228</v>
      </c>
      <c r="C28" s="1">
        <v>1.3979681017391299</v>
      </c>
      <c r="D28" s="1">
        <v>1.4109877311159289</v>
      </c>
      <c r="E28" s="2">
        <f t="shared" si="8"/>
        <v>1.3848879592834271</v>
      </c>
      <c r="F28" s="2">
        <f t="shared" si="9"/>
        <v>1.9947238321804388E-2</v>
      </c>
      <c r="G28" s="2">
        <f>E28/E27</f>
        <v>1.1933108682333797</v>
      </c>
      <c r="H28" s="2">
        <f>F28/E27</f>
        <v>1.7187857054491898E-2</v>
      </c>
    </row>
    <row r="29" spans="1:8" x14ac:dyDescent="0.2">
      <c r="A29" s="2" t="s">
        <v>864</v>
      </c>
      <c r="B29" s="1">
        <v>8.0405317123664481</v>
      </c>
      <c r="C29" s="1">
        <v>7.9787086246129251</v>
      </c>
      <c r="D29" s="1">
        <v>8.359528152176706</v>
      </c>
      <c r="E29" s="2">
        <f t="shared" si="8"/>
        <v>8.1262561630520267</v>
      </c>
      <c r="F29" s="2">
        <f t="shared" si="9"/>
        <v>0.11799348742972135</v>
      </c>
      <c r="G29" s="2">
        <f>E29/E27</f>
        <v>7.002118642461153</v>
      </c>
      <c r="H29" s="2">
        <f>F29/E27</f>
        <v>0.10167097633190474</v>
      </c>
    </row>
    <row r="30" spans="1:8" x14ac:dyDescent="0.2">
      <c r="A30" s="2" t="s">
        <v>865</v>
      </c>
      <c r="B30" s="1">
        <v>9.0331266105915411</v>
      </c>
      <c r="C30" s="1">
        <v>8.8337937857076501</v>
      </c>
      <c r="D30" s="1">
        <v>8.3761188883538047</v>
      </c>
      <c r="E30" s="2">
        <f t="shared" si="8"/>
        <v>8.7476797615509998</v>
      </c>
      <c r="F30" s="2">
        <f t="shared" si="9"/>
        <v>0.19448779365069327</v>
      </c>
      <c r="G30" s="2">
        <f>E30/E27</f>
        <v>7.5375782288447457</v>
      </c>
      <c r="H30" s="2">
        <f>F30/E27</f>
        <v>0.16758351919110409</v>
      </c>
    </row>
    <row r="31" spans="1:8" x14ac:dyDescent="0.2">
      <c r="E31" s="2"/>
      <c r="F31" s="2"/>
    </row>
    <row r="32" spans="1:8" x14ac:dyDescent="0.2">
      <c r="A32" s="2" t="s">
        <v>870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  <c r="G32" s="1" t="s">
        <v>7</v>
      </c>
      <c r="H32" s="1" t="s">
        <v>8</v>
      </c>
    </row>
    <row r="33" spans="1:8" x14ac:dyDescent="0.2">
      <c r="A33" s="2" t="s">
        <v>770</v>
      </c>
      <c r="B33" s="1">
        <v>1</v>
      </c>
      <c r="C33" s="1">
        <v>0.82152433037046724</v>
      </c>
      <c r="D33" s="1">
        <v>1.0095112824418304</v>
      </c>
      <c r="E33" s="2">
        <f t="shared" ref="E33:E36" si="10">AVERAGE(B33:D33)</f>
        <v>0.94367853760409925</v>
      </c>
      <c r="F33" s="2">
        <f t="shared" ref="F33:F36" si="11">STDEV(B33:D33)/SQRT(3)</f>
        <v>6.1138787148802949E-2</v>
      </c>
      <c r="G33" s="2">
        <f>E33/E33</f>
        <v>1</v>
      </c>
      <c r="H33" s="2">
        <f>F33/E33</f>
        <v>6.4787726659576161E-2</v>
      </c>
    </row>
    <row r="34" spans="1:8" x14ac:dyDescent="0.2">
      <c r="A34" s="2" t="s">
        <v>863</v>
      </c>
      <c r="B34" s="1">
        <v>1.0318823277512119</v>
      </c>
      <c r="C34" s="1">
        <v>0.89251529274191188</v>
      </c>
      <c r="D34" s="1">
        <v>0.89927150657228783</v>
      </c>
      <c r="E34" s="2">
        <f t="shared" si="10"/>
        <v>0.94122304235513721</v>
      </c>
      <c r="F34" s="2">
        <f t="shared" si="11"/>
        <v>4.5371581148429742E-2</v>
      </c>
      <c r="G34" s="2">
        <f>E34/E33</f>
        <v>0.9973979536980927</v>
      </c>
      <c r="H34" s="2">
        <f>F34/E33</f>
        <v>4.807948823719508E-2</v>
      </c>
    </row>
    <row r="35" spans="1:8" x14ac:dyDescent="0.2">
      <c r="A35" s="2" t="s">
        <v>864</v>
      </c>
      <c r="B35" s="1">
        <v>0.87406314004615371</v>
      </c>
      <c r="C35" s="1">
        <v>0.90155984847181292</v>
      </c>
      <c r="D35" s="1">
        <v>0.99636533312830777</v>
      </c>
      <c r="E35" s="2">
        <f t="shared" si="10"/>
        <v>0.9239961072154248</v>
      </c>
      <c r="F35" s="2">
        <f t="shared" si="11"/>
        <v>3.7044999158608212E-2</v>
      </c>
      <c r="G35" s="2">
        <f>E35/E33</f>
        <v>0.97914286528265648</v>
      </c>
      <c r="H35" s="2">
        <f>F35/E33</f>
        <v>3.92559517700398E-2</v>
      </c>
    </row>
    <row r="36" spans="1:8" x14ac:dyDescent="0.2">
      <c r="A36" s="2" t="s">
        <v>865</v>
      </c>
      <c r="B36" s="1">
        <v>1.3955496583897278</v>
      </c>
      <c r="C36" s="1">
        <v>1.6858956546029011</v>
      </c>
      <c r="D36" s="1">
        <v>1.3963470040446675</v>
      </c>
      <c r="E36" s="2">
        <f t="shared" si="10"/>
        <v>1.4925974390124319</v>
      </c>
      <c r="F36" s="2">
        <f t="shared" si="11"/>
        <v>9.6649381879154547E-2</v>
      </c>
      <c r="G36" s="2">
        <f>E36/E33</f>
        <v>1.5816799678436897</v>
      </c>
      <c r="H36" s="2">
        <f>F36/E33</f>
        <v>0.102417696310586</v>
      </c>
    </row>
    <row r="38" spans="1:8" x14ac:dyDescent="0.2">
      <c r="A38" s="2" t="s">
        <v>871</v>
      </c>
      <c r="B38" s="1">
        <v>1</v>
      </c>
      <c r="C38" s="1">
        <v>2</v>
      </c>
      <c r="D38" s="1">
        <v>3</v>
      </c>
      <c r="E38" s="1" t="s">
        <v>7</v>
      </c>
      <c r="F38" s="1" t="s">
        <v>8</v>
      </c>
      <c r="G38" s="1" t="s">
        <v>7</v>
      </c>
      <c r="H38" s="1" t="s">
        <v>8</v>
      </c>
    </row>
    <row r="39" spans="1:8" x14ac:dyDescent="0.2">
      <c r="A39" s="2" t="s">
        <v>770</v>
      </c>
      <c r="B39" s="1">
        <v>1</v>
      </c>
      <c r="C39" s="1">
        <v>1.3272556906082746</v>
      </c>
      <c r="D39" s="1">
        <v>1.3737842623093119</v>
      </c>
      <c r="E39" s="2">
        <f t="shared" ref="E39:E42" si="12">AVERAGE(B39:D39)</f>
        <v>1.2336799843058621</v>
      </c>
      <c r="F39" s="2">
        <f t="shared" ref="F39:F42" si="13">STDEV(B39:D39)/SQRT(3)</f>
        <v>0.11760949266538212</v>
      </c>
      <c r="G39" s="2">
        <f>E39/E39</f>
        <v>1</v>
      </c>
      <c r="H39" s="2">
        <f>F39/E39</f>
        <v>9.5332253227368241E-2</v>
      </c>
    </row>
    <row r="40" spans="1:8" x14ac:dyDescent="0.2">
      <c r="A40" s="2" t="s">
        <v>863</v>
      </c>
      <c r="B40" s="1">
        <v>1.1230344339304579</v>
      </c>
      <c r="C40" s="1">
        <v>1.1002273164127994</v>
      </c>
      <c r="D40" s="1">
        <v>1.1663834205737724</v>
      </c>
      <c r="E40" s="2">
        <f t="shared" si="12"/>
        <v>1.12988172363901</v>
      </c>
      <c r="F40" s="2">
        <f t="shared" si="13"/>
        <v>1.9402075161384251E-2</v>
      </c>
      <c r="G40" s="2">
        <f>E40/E39</f>
        <v>0.91586289638535812</v>
      </c>
      <c r="H40" s="2">
        <f>F40/E39</f>
        <v>1.5726991933245112E-2</v>
      </c>
    </row>
    <row r="41" spans="1:8" x14ac:dyDescent="0.2">
      <c r="A41" s="2" t="s">
        <v>864</v>
      </c>
      <c r="B41" s="1">
        <v>1.6022385145310285</v>
      </c>
      <c r="C41" s="1">
        <v>1.3945048150968895</v>
      </c>
      <c r="D41" s="1">
        <v>1.4632710061267336</v>
      </c>
      <c r="E41" s="2">
        <f t="shared" si="12"/>
        <v>1.4866714452515506</v>
      </c>
      <c r="F41" s="2">
        <f t="shared" si="13"/>
        <v>6.1098302986727873E-2</v>
      </c>
      <c r="G41" s="2">
        <f>E41/E39</f>
        <v>1.2050705727288229</v>
      </c>
      <c r="H41" s="2">
        <f>F41/E39</f>
        <v>4.9525244604746686E-2</v>
      </c>
    </row>
    <row r="42" spans="1:8" x14ac:dyDescent="0.2">
      <c r="A42" s="2" t="s">
        <v>865</v>
      </c>
      <c r="B42" s="1">
        <v>1.4139981962644128</v>
      </c>
      <c r="C42" s="1">
        <v>1.3172833226079361</v>
      </c>
      <c r="D42" s="1">
        <v>1.1358324557160822</v>
      </c>
      <c r="E42" s="2">
        <f t="shared" si="12"/>
        <v>1.289037991529477</v>
      </c>
      <c r="F42" s="2">
        <f t="shared" si="13"/>
        <v>8.1531985235855198E-2</v>
      </c>
      <c r="G42" s="2">
        <f>E42/E39</f>
        <v>1.0448722585499046</v>
      </c>
      <c r="H42" s="2">
        <f>F42/E39</f>
        <v>6.6088439686998485E-2</v>
      </c>
    </row>
    <row r="44" spans="1:8" x14ac:dyDescent="0.2">
      <c r="A44" s="2" t="s">
        <v>872</v>
      </c>
      <c r="B44" s="1">
        <v>1</v>
      </c>
      <c r="C44" s="1">
        <v>2</v>
      </c>
      <c r="D44" s="1">
        <v>3</v>
      </c>
      <c r="E44" s="1" t="s">
        <v>7</v>
      </c>
      <c r="F44" s="1" t="s">
        <v>8</v>
      </c>
      <c r="G44" s="1" t="s">
        <v>7</v>
      </c>
      <c r="H44" s="1" t="s">
        <v>8</v>
      </c>
    </row>
    <row r="45" spans="1:8" x14ac:dyDescent="0.2">
      <c r="A45" s="2" t="s">
        <v>770</v>
      </c>
      <c r="B45" s="1">
        <v>1</v>
      </c>
      <c r="C45" s="1">
        <v>1.0873075971524286</v>
      </c>
      <c r="D45" s="1">
        <v>1.1990742328275303</v>
      </c>
      <c r="E45" s="2">
        <f t="shared" ref="E45:E48" si="14">AVERAGE(B45:D45)</f>
        <v>1.0954606099933197</v>
      </c>
      <c r="F45" s="2">
        <f t="shared" ref="F45:F48" si="15">STDEV(B45:D45)/SQRT(3)</f>
        <v>5.7612184063660359E-2</v>
      </c>
      <c r="G45" s="2">
        <f>E45/E45</f>
        <v>1</v>
      </c>
      <c r="H45" s="2">
        <f>F45/E45</f>
        <v>5.2591744092023253E-2</v>
      </c>
    </row>
    <row r="46" spans="1:8" x14ac:dyDescent="0.2">
      <c r="A46" s="2" t="s">
        <v>863</v>
      </c>
      <c r="B46" s="1">
        <v>1.3493055836259926</v>
      </c>
      <c r="C46" s="1">
        <v>1.1948018888994927</v>
      </c>
      <c r="D46" s="1">
        <v>1.1130906214911052</v>
      </c>
      <c r="E46" s="2">
        <f t="shared" si="14"/>
        <v>1.2190660313388635</v>
      </c>
      <c r="F46" s="2">
        <f t="shared" si="15"/>
        <v>6.926023038833358E-2</v>
      </c>
      <c r="G46" s="2">
        <f>E46/E45</f>
        <v>1.1128341998041331</v>
      </c>
      <c r="H46" s="2">
        <f>F46/E45</f>
        <v>6.3224756560398776E-2</v>
      </c>
    </row>
    <row r="47" spans="1:8" x14ac:dyDescent="0.2">
      <c r="A47" s="2" t="s">
        <v>864</v>
      </c>
      <c r="B47" s="1">
        <v>1.2862669383620764</v>
      </c>
      <c r="C47" s="1">
        <v>1.2767211069755051</v>
      </c>
      <c r="D47" s="1">
        <v>1.2808441232924708</v>
      </c>
      <c r="E47" s="2">
        <f t="shared" si="14"/>
        <v>1.2812773895433507</v>
      </c>
      <c r="F47" s="2">
        <f t="shared" si="15"/>
        <v>2.7641462785898316E-3</v>
      </c>
      <c r="G47" s="2">
        <f>E47/E45</f>
        <v>1.1696243368816011</v>
      </c>
      <c r="H47" s="2">
        <f>F47/E45</f>
        <v>2.5232730902179016E-3</v>
      </c>
    </row>
    <row r="48" spans="1:8" x14ac:dyDescent="0.2">
      <c r="A48" s="2" t="s">
        <v>865</v>
      </c>
      <c r="B48" s="1">
        <v>1.4861932286973127</v>
      </c>
      <c r="C48" s="1">
        <v>1.5629351576579553</v>
      </c>
      <c r="D48" s="1">
        <v>1.5287567730742764</v>
      </c>
      <c r="E48" s="2">
        <f t="shared" si="14"/>
        <v>1.5259617198098481</v>
      </c>
      <c r="F48" s="2">
        <f t="shared" si="15"/>
        <v>2.219752356467812E-2</v>
      </c>
      <c r="G48" s="2">
        <f>E48/E45</f>
        <v>1.3929863893683532</v>
      </c>
      <c r="H48" s="2">
        <f>F48/E45</f>
        <v>2.0263187340723719E-2</v>
      </c>
    </row>
    <row r="50" spans="1:8" x14ac:dyDescent="0.2">
      <c r="A50" s="2" t="s">
        <v>873</v>
      </c>
      <c r="B50" s="1">
        <v>1</v>
      </c>
      <c r="C50" s="1">
        <v>2</v>
      </c>
      <c r="D50" s="1">
        <v>3</v>
      </c>
      <c r="E50" s="1" t="s">
        <v>7</v>
      </c>
      <c r="F50" s="1" t="s">
        <v>8</v>
      </c>
      <c r="G50" s="1" t="s">
        <v>7</v>
      </c>
      <c r="H50" s="1" t="s">
        <v>8</v>
      </c>
    </row>
    <row r="51" spans="1:8" x14ac:dyDescent="0.2">
      <c r="A51" s="2" t="s">
        <v>770</v>
      </c>
      <c r="B51" s="1">
        <v>1</v>
      </c>
      <c r="C51" s="1">
        <v>0.94485149557782189</v>
      </c>
      <c r="D51" s="1">
        <v>1.0869580022816583</v>
      </c>
      <c r="E51" s="2">
        <f t="shared" ref="E51:E54" si="16">AVERAGE(B51:D51)</f>
        <v>1.01060316595316</v>
      </c>
      <c r="F51" s="2">
        <f t="shared" ref="F51:F54" si="17">STDEV(B51:D51)/SQRT(3)</f>
        <v>4.1363773030936808E-2</v>
      </c>
      <c r="G51" s="2">
        <f>E51/E51</f>
        <v>1</v>
      </c>
      <c r="H51" s="2">
        <f>F51/E51</f>
        <v>4.0929787699531074E-2</v>
      </c>
    </row>
    <row r="52" spans="1:8" x14ac:dyDescent="0.2">
      <c r="A52" s="2" t="s">
        <v>863</v>
      </c>
      <c r="B52" s="1">
        <v>0.89526126445659782</v>
      </c>
      <c r="C52" s="1">
        <v>1.0484439269601127</v>
      </c>
      <c r="D52" s="1">
        <v>1.0183081417593185</v>
      </c>
      <c r="E52" s="2">
        <f t="shared" si="16"/>
        <v>0.98733777772534292</v>
      </c>
      <c r="F52" s="2">
        <f t="shared" si="17"/>
        <v>4.6852977881931039E-2</v>
      </c>
      <c r="G52" s="2">
        <f>E52/E51</f>
        <v>0.97697871032704109</v>
      </c>
      <c r="H52" s="2">
        <f>F52/E51</f>
        <v>4.6361400261141279E-2</v>
      </c>
    </row>
    <row r="53" spans="1:8" x14ac:dyDescent="0.2">
      <c r="A53" s="2" t="s">
        <v>864</v>
      </c>
      <c r="B53" s="1">
        <v>1.1293687074349656</v>
      </c>
      <c r="C53" s="1">
        <v>1.0259790708031153</v>
      </c>
      <c r="D53" s="1">
        <v>1.1539979432998442</v>
      </c>
      <c r="E53" s="2">
        <f t="shared" si="16"/>
        <v>1.1031152405126416</v>
      </c>
      <c r="F53" s="2">
        <f t="shared" si="17"/>
        <v>3.9217943694668633E-2</v>
      </c>
      <c r="G53" s="2">
        <f>E53/E51</f>
        <v>1.0915414454220791</v>
      </c>
      <c r="H53" s="2">
        <f>F53/E51</f>
        <v>3.8806472229561892E-2</v>
      </c>
    </row>
    <row r="54" spans="1:8" x14ac:dyDescent="0.2">
      <c r="A54" s="2" t="s">
        <v>865</v>
      </c>
      <c r="B54" s="1">
        <v>1.2512962295248686</v>
      </c>
      <c r="C54" s="1">
        <v>1.2566517080753821</v>
      </c>
      <c r="D54" s="1">
        <v>1.0166621140756105</v>
      </c>
      <c r="E54" s="2">
        <f t="shared" si="16"/>
        <v>1.1748700172252871</v>
      </c>
      <c r="F54" s="2">
        <f t="shared" si="17"/>
        <v>7.9119057442753826E-2</v>
      </c>
      <c r="G54" s="2">
        <f>E54/E51</f>
        <v>1.1625433768725602</v>
      </c>
      <c r="H54" s="2">
        <f>F54/E51</f>
        <v>7.8288946748085772E-2</v>
      </c>
    </row>
  </sheetData>
  <phoneticPr fontId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15" sqref="E15"/>
    </sheetView>
  </sheetViews>
  <sheetFormatPr defaultRowHeight="14.25" x14ac:dyDescent="0.4"/>
  <cols>
    <col min="1" max="1" width="15" style="1" customWidth="1"/>
    <col min="2" max="4" width="10.75" style="1" customWidth="1"/>
    <col min="5" max="7" width="9" style="1"/>
    <col min="8" max="8" width="12.75" style="1" customWidth="1"/>
    <col min="9" max="16384" width="9" style="1"/>
  </cols>
  <sheetData>
    <row r="1" spans="1:6" x14ac:dyDescent="0.4">
      <c r="A1" s="1" t="s">
        <v>676</v>
      </c>
    </row>
    <row r="2" spans="1:6" x14ac:dyDescent="0.2">
      <c r="A2" s="2" t="s">
        <v>21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</row>
    <row r="3" spans="1:6" x14ac:dyDescent="0.2">
      <c r="A3" s="2" t="s">
        <v>874</v>
      </c>
      <c r="B3" s="1" t="s">
        <v>20</v>
      </c>
      <c r="C3" s="1" t="s">
        <v>20</v>
      </c>
      <c r="D3" s="1" t="s">
        <v>20</v>
      </c>
      <c r="E3" s="2"/>
      <c r="F3" s="2"/>
    </row>
    <row r="4" spans="1:6" x14ac:dyDescent="0.2">
      <c r="A4" s="2" t="s">
        <v>875</v>
      </c>
      <c r="B4" s="1">
        <v>49.374130737134905</v>
      </c>
      <c r="C4" s="1">
        <v>37.887323943661968</v>
      </c>
      <c r="D4" s="1">
        <v>38.326585695006749</v>
      </c>
      <c r="E4" s="2">
        <f t="shared" ref="E4" si="0">AVERAGE(B4:D4)</f>
        <v>41.862680125267872</v>
      </c>
      <c r="F4" s="2">
        <f t="shared" ref="F4" si="1">STDEV(B4:D4)/SQRT(3)</f>
        <v>3.7578653267707369</v>
      </c>
    </row>
    <row r="5" spans="1:6" x14ac:dyDescent="0.2">
      <c r="A5" s="2" t="s">
        <v>876</v>
      </c>
      <c r="B5" s="1" t="s">
        <v>20</v>
      </c>
      <c r="C5" s="1" t="s">
        <v>20</v>
      </c>
      <c r="D5" s="1" t="s">
        <v>20</v>
      </c>
      <c r="E5" s="2"/>
      <c r="F5" s="2"/>
    </row>
    <row r="6" spans="1:6" x14ac:dyDescent="0.2">
      <c r="A6" s="2"/>
      <c r="E6" s="2"/>
      <c r="F6" s="2"/>
    </row>
    <row r="7" spans="1:6" x14ac:dyDescent="0.2">
      <c r="A7" s="2" t="s">
        <v>22</v>
      </c>
      <c r="B7" s="1">
        <v>1</v>
      </c>
      <c r="C7" s="1">
        <v>2</v>
      </c>
      <c r="D7" s="1">
        <v>3</v>
      </c>
      <c r="E7" s="1" t="s">
        <v>7</v>
      </c>
      <c r="F7" s="1" t="s">
        <v>8</v>
      </c>
    </row>
    <row r="8" spans="1:6" x14ac:dyDescent="0.2">
      <c r="A8" s="2" t="s">
        <v>874</v>
      </c>
      <c r="B8" s="1">
        <v>53.290870488322717</v>
      </c>
      <c r="C8" s="1">
        <v>57.647058823529406</v>
      </c>
      <c r="D8" s="1">
        <v>46.00456621004566</v>
      </c>
      <c r="E8" s="2">
        <f t="shared" ref="E8:E10" si="2">AVERAGE(B8:D8)</f>
        <v>52.314165173965925</v>
      </c>
      <c r="F8" s="2">
        <f t="shared" ref="F8:F10" si="3">STDEV(B8:D8)/SQRT(3)</f>
        <v>3.3961926484950515</v>
      </c>
    </row>
    <row r="9" spans="1:6" x14ac:dyDescent="0.2">
      <c r="A9" s="2" t="s">
        <v>875</v>
      </c>
      <c r="B9" s="1">
        <v>81.639344262295083</v>
      </c>
      <c r="C9" s="1">
        <v>67.344632768361578</v>
      </c>
      <c r="D9" s="1">
        <v>64.80263157894737</v>
      </c>
      <c r="E9" s="2">
        <f t="shared" si="2"/>
        <v>71.262202869868005</v>
      </c>
      <c r="F9" s="2">
        <f t="shared" si="3"/>
        <v>5.2402048344367778</v>
      </c>
    </row>
    <row r="10" spans="1:6" x14ac:dyDescent="0.2">
      <c r="A10" s="2" t="s">
        <v>876</v>
      </c>
      <c r="B10" s="1">
        <v>45.211581291759465</v>
      </c>
      <c r="C10" s="1">
        <v>46.989374262101535</v>
      </c>
      <c r="D10" s="1">
        <v>47.278911564625851</v>
      </c>
      <c r="E10" s="2">
        <f t="shared" si="2"/>
        <v>46.493289039495615</v>
      </c>
      <c r="F10" s="2">
        <f t="shared" si="3"/>
        <v>0.64628142098815933</v>
      </c>
    </row>
    <row r="11" spans="1:6" x14ac:dyDescent="0.2">
      <c r="A11" s="2"/>
      <c r="E11" s="2"/>
      <c r="F11" s="2"/>
    </row>
    <row r="12" spans="1:6" x14ac:dyDescent="0.2">
      <c r="A12" s="2" t="s">
        <v>26</v>
      </c>
      <c r="B12" s="1">
        <v>1</v>
      </c>
      <c r="C12" s="1">
        <v>2</v>
      </c>
      <c r="D12" s="1">
        <v>3</v>
      </c>
      <c r="E12" s="1" t="s">
        <v>7</v>
      </c>
      <c r="F12" s="1" t="s">
        <v>8</v>
      </c>
    </row>
    <row r="13" spans="1:6" x14ac:dyDescent="0.2">
      <c r="A13" s="2" t="s">
        <v>874</v>
      </c>
      <c r="B13" s="1">
        <v>25.210084033613445</v>
      </c>
      <c r="C13" s="1">
        <v>19.902912621359224</v>
      </c>
      <c r="D13" s="1">
        <v>29.281767955801101</v>
      </c>
      <c r="E13" s="2">
        <f t="shared" ref="E13:E15" si="4">AVERAGE(B13:D13)</f>
        <v>24.798254870257921</v>
      </c>
      <c r="F13" s="2">
        <f t="shared" ref="F13:F15" si="5">STDEV(B13:D13)/SQRT(3)</f>
        <v>2.7152614540126061</v>
      </c>
    </row>
    <row r="14" spans="1:6" x14ac:dyDescent="0.2">
      <c r="A14" s="2" t="s">
        <v>875</v>
      </c>
      <c r="B14" s="1">
        <v>63.70106761565836</v>
      </c>
      <c r="C14" s="1">
        <v>63.223140495867767</v>
      </c>
      <c r="D14" s="1">
        <v>59.607843137254903</v>
      </c>
      <c r="E14" s="2">
        <f t="shared" si="4"/>
        <v>62.177350416260346</v>
      </c>
      <c r="F14" s="2">
        <f t="shared" si="5"/>
        <v>1.2921402562679085</v>
      </c>
    </row>
    <row r="15" spans="1:6" x14ac:dyDescent="0.2">
      <c r="A15" s="2" t="s">
        <v>876</v>
      </c>
      <c r="B15" s="1">
        <v>34.645669291338585</v>
      </c>
      <c r="C15" s="1">
        <v>20.320855614973262</v>
      </c>
      <c r="D15" s="1">
        <v>15.384615384615385</v>
      </c>
      <c r="E15" s="2">
        <f t="shared" si="4"/>
        <v>23.450380096975746</v>
      </c>
      <c r="F15" s="2">
        <f t="shared" si="5"/>
        <v>5.7761720891958106</v>
      </c>
    </row>
    <row r="22" spans="8:8" x14ac:dyDescent="0.2">
      <c r="H22" s="2"/>
    </row>
    <row r="23" spans="8:8" x14ac:dyDescent="0.2">
      <c r="H23" s="2"/>
    </row>
    <row r="24" spans="8:8" x14ac:dyDescent="0.2">
      <c r="H24" s="2"/>
    </row>
  </sheetData>
  <phoneticPr fontId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G13" sqref="G13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686</v>
      </c>
    </row>
    <row r="2" spans="1:9" x14ac:dyDescent="0.2">
      <c r="A2" s="2" t="s">
        <v>772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877</v>
      </c>
      <c r="B3" s="1">
        <v>1</v>
      </c>
      <c r="C3" s="1">
        <v>0.8445563794132408</v>
      </c>
      <c r="D3" s="1">
        <v>1.0524971301108517</v>
      </c>
      <c r="E3" s="2">
        <f t="shared" ref="E3:E4" si="0">AVERAGE(B3:D3)</f>
        <v>0.96568450317469745</v>
      </c>
      <c r="F3" s="2">
        <f t="shared" ref="F3:F4" si="1">STDEV(B3:D3)/SQRT(3)</f>
        <v>6.2431306094370628E-2</v>
      </c>
      <c r="G3" s="2">
        <f>E3/E3</f>
        <v>1</v>
      </c>
      <c r="H3" s="2">
        <f>F3/E3</f>
        <v>6.4649795962477483E-2</v>
      </c>
    </row>
    <row r="4" spans="1:9" x14ac:dyDescent="0.2">
      <c r="A4" s="2" t="s">
        <v>878</v>
      </c>
      <c r="B4" s="1">
        <v>0.18884318427653859</v>
      </c>
      <c r="C4" s="1">
        <v>0.1760385430213314</v>
      </c>
      <c r="D4" s="1">
        <v>0.34228001823321663</v>
      </c>
      <c r="E4" s="2">
        <f t="shared" si="0"/>
        <v>0.23572058184369551</v>
      </c>
      <c r="F4" s="2">
        <f t="shared" si="1"/>
        <v>5.3407786018388644E-2</v>
      </c>
      <c r="G4" s="2">
        <f>E4/E3</f>
        <v>0.24409688782284664</v>
      </c>
      <c r="H4" s="2">
        <f>F4/E3</f>
        <v>5.5305626053654182E-2</v>
      </c>
    </row>
    <row r="5" spans="1:9" x14ac:dyDescent="0.2">
      <c r="A5" s="2"/>
      <c r="E5" s="2"/>
      <c r="F5" s="2"/>
      <c r="G5" s="2"/>
      <c r="H5" s="2"/>
    </row>
    <row r="6" spans="1:9" x14ac:dyDescent="0.2">
      <c r="A6" s="2" t="s">
        <v>674</v>
      </c>
      <c r="B6" s="1">
        <v>1</v>
      </c>
      <c r="C6" s="1">
        <v>2</v>
      </c>
      <c r="D6" s="1">
        <v>3</v>
      </c>
      <c r="E6" s="1" t="s">
        <v>7</v>
      </c>
      <c r="F6" s="1" t="s">
        <v>8</v>
      </c>
      <c r="G6" s="1" t="s">
        <v>7</v>
      </c>
      <c r="H6" s="1" t="s">
        <v>8</v>
      </c>
    </row>
    <row r="7" spans="1:9" x14ac:dyDescent="0.2">
      <c r="A7" s="2" t="s">
        <v>877</v>
      </c>
      <c r="B7" s="1">
        <v>1</v>
      </c>
      <c r="C7" s="1">
        <v>0.8861861511292759</v>
      </c>
      <c r="D7" s="1">
        <v>0.98410416506621057</v>
      </c>
      <c r="E7" s="2">
        <f t="shared" ref="E7:E8" si="2">AVERAGE(B7:D7)</f>
        <v>0.95676343873182879</v>
      </c>
      <c r="F7" s="2">
        <f t="shared" ref="F7:F8" si="3">STDEV(B7:D7)/SQRT(3)</f>
        <v>3.5585739353757397E-2</v>
      </c>
      <c r="G7" s="2">
        <f>E7/E7</f>
        <v>1</v>
      </c>
      <c r="H7" s="2">
        <f>F7/E7</f>
        <v>3.7193874591325934E-2</v>
      </c>
    </row>
    <row r="8" spans="1:9" x14ac:dyDescent="0.2">
      <c r="A8" s="2" t="s">
        <v>878</v>
      </c>
      <c r="B8" s="1">
        <v>0.17525434589657965</v>
      </c>
      <c r="C8" s="1">
        <v>0.18168109473144398</v>
      </c>
      <c r="D8" s="1">
        <v>0.25652890485172064</v>
      </c>
      <c r="E8" s="2">
        <f t="shared" si="2"/>
        <v>0.20448811515991475</v>
      </c>
      <c r="F8" s="2">
        <f t="shared" si="3"/>
        <v>2.6086449988175144E-2</v>
      </c>
      <c r="G8" s="2">
        <f>E8/E7</f>
        <v>0.21372902316476447</v>
      </c>
      <c r="H8" s="2">
        <f>F8/E7</f>
        <v>2.7265308154701462E-2</v>
      </c>
    </row>
    <row r="9" spans="1:9" x14ac:dyDescent="0.2">
      <c r="A9" s="2"/>
      <c r="E9" s="2"/>
      <c r="F9" s="2"/>
      <c r="G9" s="2"/>
      <c r="H9" s="2"/>
    </row>
    <row r="10" spans="1:9" x14ac:dyDescent="0.2">
      <c r="A10" s="2" t="s">
        <v>675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</row>
    <row r="11" spans="1:9" x14ac:dyDescent="0.2">
      <c r="A11" s="2" t="s">
        <v>877</v>
      </c>
      <c r="B11" s="1">
        <v>1</v>
      </c>
      <c r="C11" s="1">
        <v>0.91276580525921724</v>
      </c>
      <c r="D11" s="1">
        <v>0.94512759057834017</v>
      </c>
      <c r="E11" s="2">
        <f t="shared" ref="E11:E12" si="4">AVERAGE(B11:D11)</f>
        <v>0.95263113194585258</v>
      </c>
      <c r="F11" s="2">
        <f t="shared" ref="F11:F12" si="5">STDEV(B11:D11)/SQRT(3)</f>
        <v>2.5460286282814909E-2</v>
      </c>
      <c r="G11" s="2">
        <f>E11/E11</f>
        <v>1</v>
      </c>
      <c r="H11" s="2">
        <f>F11/E11</f>
        <v>2.6726279909422557E-2</v>
      </c>
    </row>
    <row r="12" spans="1:9" x14ac:dyDescent="0.2">
      <c r="A12" s="2" t="s">
        <v>878</v>
      </c>
      <c r="B12" s="1">
        <v>9.7357553269425468E-2</v>
      </c>
      <c r="C12" s="1">
        <v>0.10592829396778758</v>
      </c>
      <c r="D12" s="1">
        <v>0.15452375792839201</v>
      </c>
      <c r="E12" s="2">
        <f t="shared" si="4"/>
        <v>0.11926986838853502</v>
      </c>
      <c r="F12" s="2">
        <f t="shared" si="5"/>
        <v>1.779973730888532E-2</v>
      </c>
      <c r="G12" s="2">
        <f>E12/E11</f>
        <v>0.12520047307808779</v>
      </c>
      <c r="H12" s="2">
        <f>F12/E11</f>
        <v>1.8684815887265224E-2</v>
      </c>
    </row>
    <row r="13" spans="1:9" x14ac:dyDescent="0.2">
      <c r="A13" s="2"/>
      <c r="E13" s="2"/>
      <c r="F13" s="2"/>
    </row>
    <row r="14" spans="1:9" x14ac:dyDescent="0.2">
      <c r="A14" s="2"/>
    </row>
    <row r="15" spans="1:9" x14ac:dyDescent="0.2">
      <c r="A15" s="2"/>
      <c r="E15" s="2"/>
      <c r="F15" s="2"/>
      <c r="G15" s="2"/>
      <c r="H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E36" sqref="E36"/>
    </sheetView>
  </sheetViews>
  <sheetFormatPr defaultRowHeight="14.25" x14ac:dyDescent="0.4"/>
  <cols>
    <col min="1" max="1" width="15" style="1" customWidth="1"/>
    <col min="2" max="4" width="10.75" style="1" customWidth="1"/>
    <col min="5" max="7" width="9" style="1"/>
    <col min="8" max="8" width="12.75" style="1" customWidth="1"/>
    <col min="9" max="16384" width="9" style="1"/>
  </cols>
  <sheetData>
    <row r="1" spans="1:6" x14ac:dyDescent="0.4">
      <c r="A1" s="1" t="s">
        <v>676</v>
      </c>
    </row>
    <row r="2" spans="1:6" x14ac:dyDescent="0.2">
      <c r="A2" s="2" t="s">
        <v>21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</row>
    <row r="3" spans="1:6" x14ac:dyDescent="0.2">
      <c r="A3" s="2" t="s">
        <v>17</v>
      </c>
      <c r="B3" s="1" t="s">
        <v>20</v>
      </c>
      <c r="C3" s="1" t="s">
        <v>20</v>
      </c>
      <c r="D3" s="1" t="s">
        <v>20</v>
      </c>
      <c r="E3" s="2"/>
      <c r="F3" s="2"/>
    </row>
    <row r="4" spans="1:6" x14ac:dyDescent="0.2">
      <c r="A4" s="2" t="s">
        <v>16</v>
      </c>
      <c r="B4" s="1" t="s">
        <v>20</v>
      </c>
      <c r="C4" s="1" t="s">
        <v>20</v>
      </c>
      <c r="D4" s="1" t="s">
        <v>20</v>
      </c>
      <c r="E4" s="2"/>
      <c r="F4" s="2"/>
    </row>
    <row r="5" spans="1:6" x14ac:dyDescent="0.2">
      <c r="A5" s="2" t="s">
        <v>18</v>
      </c>
      <c r="B5" s="1">
        <v>22.479721900347624</v>
      </c>
      <c r="C5" s="1">
        <v>18.224852071005916</v>
      </c>
      <c r="D5" s="1">
        <v>20.916568742655699</v>
      </c>
      <c r="E5" s="2">
        <f t="shared" ref="E5:E6" si="0">AVERAGE(B5:D5)</f>
        <v>20.540380904669746</v>
      </c>
      <c r="F5" s="2">
        <f t="shared" ref="F5:F6" si="1">STDEV(B5:D5)/SQRT(3)</f>
        <v>1.2425936964332567</v>
      </c>
    </row>
    <row r="6" spans="1:6" x14ac:dyDescent="0.2">
      <c r="A6" s="2" t="s">
        <v>19</v>
      </c>
      <c r="B6" s="1">
        <v>10.791366906474821</v>
      </c>
      <c r="C6" s="1">
        <v>13.856068743286789</v>
      </c>
      <c r="D6" s="1">
        <v>11.048478015783541</v>
      </c>
      <c r="E6" s="2">
        <f t="shared" si="0"/>
        <v>11.898637888515049</v>
      </c>
      <c r="F6" s="2">
        <f t="shared" si="1"/>
        <v>0.98152571609066053</v>
      </c>
    </row>
    <row r="7" spans="1:6" x14ac:dyDescent="0.2">
      <c r="A7" s="2"/>
      <c r="E7" s="2"/>
      <c r="F7" s="2"/>
    </row>
    <row r="8" spans="1:6" x14ac:dyDescent="0.2">
      <c r="A8" s="2" t="s">
        <v>22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</row>
    <row r="9" spans="1:6" x14ac:dyDescent="0.2">
      <c r="A9" s="2" t="s">
        <v>17</v>
      </c>
      <c r="B9" s="1">
        <v>30.952380952380953</v>
      </c>
      <c r="C9" s="1">
        <v>27.134502923976605</v>
      </c>
      <c r="D9" s="1">
        <v>27.901524032825321</v>
      </c>
      <c r="E9" s="2">
        <f t="shared" ref="E9:E12" si="2">AVERAGE(B9:D9)</f>
        <v>28.662802636394293</v>
      </c>
      <c r="F9" s="2">
        <f t="shared" ref="F9:F12" si="3">STDEV(B9:D9)/SQRT(3)</f>
        <v>1.1660055737619941</v>
      </c>
    </row>
    <row r="10" spans="1:6" x14ac:dyDescent="0.2">
      <c r="A10" s="2" t="s">
        <v>16</v>
      </c>
      <c r="B10" s="1">
        <v>27.049180327868854</v>
      </c>
      <c r="C10" s="1">
        <v>28.571428571428569</v>
      </c>
      <c r="D10" s="1">
        <v>25.11415525114155</v>
      </c>
      <c r="E10" s="2">
        <f t="shared" si="2"/>
        <v>26.911588050146324</v>
      </c>
      <c r="F10" s="2">
        <f t="shared" si="3"/>
        <v>1.0003971592920422</v>
      </c>
    </row>
    <row r="11" spans="1:6" x14ac:dyDescent="0.2">
      <c r="A11" s="2" t="s">
        <v>18</v>
      </c>
      <c r="B11" s="1">
        <v>64.302325581395351</v>
      </c>
      <c r="C11" s="1">
        <v>64.108618654073197</v>
      </c>
      <c r="D11" s="1">
        <v>65.959952885747938</v>
      </c>
      <c r="E11" s="2">
        <f t="shared" si="2"/>
        <v>64.7902990404055</v>
      </c>
      <c r="F11" s="2">
        <f t="shared" si="3"/>
        <v>0.58749416503951191</v>
      </c>
    </row>
    <row r="12" spans="1:6" x14ac:dyDescent="0.2">
      <c r="A12" s="2" t="s">
        <v>19</v>
      </c>
      <c r="B12" s="1">
        <v>47.769953051643192</v>
      </c>
      <c r="C12" s="1">
        <v>50.281848928974071</v>
      </c>
      <c r="D12" s="1">
        <v>43.103448275862064</v>
      </c>
      <c r="E12" s="2">
        <f t="shared" si="2"/>
        <v>47.051750085493104</v>
      </c>
      <c r="F12" s="2">
        <f t="shared" si="3"/>
        <v>2.1031104432554026</v>
      </c>
    </row>
    <row r="13" spans="1:6" x14ac:dyDescent="0.2">
      <c r="A13" s="2"/>
      <c r="E13" s="2"/>
      <c r="F13" s="2"/>
    </row>
    <row r="14" spans="1:6" x14ac:dyDescent="0.2">
      <c r="A14" s="2" t="s">
        <v>23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</row>
    <row r="15" spans="1:6" x14ac:dyDescent="0.2">
      <c r="A15" s="2" t="s">
        <v>17</v>
      </c>
      <c r="B15" s="1">
        <v>37.074148296593187</v>
      </c>
      <c r="C15" s="1">
        <v>39.029322548028311</v>
      </c>
      <c r="D15" s="1">
        <v>38.10835629017447</v>
      </c>
      <c r="E15" s="2">
        <f t="shared" ref="E15:E16" si="4">AVERAGE(B15:D15)</f>
        <v>38.070609044931992</v>
      </c>
      <c r="F15" s="2">
        <f t="shared" ref="F15:F16" si="5">STDEV(B15:D15)/SQRT(3)</f>
        <v>0.56472566474388608</v>
      </c>
    </row>
    <row r="16" spans="1:6" x14ac:dyDescent="0.2">
      <c r="A16" s="2" t="s">
        <v>16</v>
      </c>
      <c r="B16" s="1">
        <v>31.024667931688803</v>
      </c>
      <c r="C16" s="1">
        <v>37.978410206084398</v>
      </c>
      <c r="D16" s="1">
        <v>34.782608695652172</v>
      </c>
      <c r="E16" s="2">
        <f t="shared" si="4"/>
        <v>34.595228944475124</v>
      </c>
      <c r="F16" s="2">
        <f t="shared" si="5"/>
        <v>2.0095576862452829</v>
      </c>
    </row>
    <row r="17" spans="1:6" x14ac:dyDescent="0.2">
      <c r="A17" s="2" t="s">
        <v>18</v>
      </c>
      <c r="B17" s="1">
        <v>62.654028436018962</v>
      </c>
      <c r="C17" s="1">
        <v>61.980198019801982</v>
      </c>
      <c r="D17" s="1">
        <v>62.693798449612402</v>
      </c>
      <c r="E17" s="2">
        <f t="shared" ref="E17:E18" si="6">AVERAGE(B17:D17)</f>
        <v>62.442674968477775</v>
      </c>
      <c r="F17" s="2">
        <f t="shared" ref="F17:F18" si="7">STDEV(B17:D17)/SQRT(3)</f>
        <v>0.23152329583122905</v>
      </c>
    </row>
    <row r="18" spans="1:6" x14ac:dyDescent="0.2">
      <c r="A18" s="2" t="s">
        <v>19</v>
      </c>
      <c r="B18" s="1">
        <v>49.849849849849846</v>
      </c>
      <c r="C18" s="1">
        <v>48.587055606198724</v>
      </c>
      <c r="D18" s="1">
        <v>48.33024118738404</v>
      </c>
      <c r="E18" s="2">
        <f t="shared" si="6"/>
        <v>48.922382214477544</v>
      </c>
      <c r="F18" s="2">
        <f t="shared" si="7"/>
        <v>0.46962239172378645</v>
      </c>
    </row>
    <row r="19" spans="1:6" x14ac:dyDescent="0.2">
      <c r="A19" s="2"/>
      <c r="E19" s="2"/>
      <c r="F19" s="2"/>
    </row>
    <row r="20" spans="1:6" x14ac:dyDescent="0.2">
      <c r="A20" s="2" t="s">
        <v>24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</row>
    <row r="21" spans="1:6" x14ac:dyDescent="0.2">
      <c r="A21" s="2" t="s">
        <v>17</v>
      </c>
      <c r="B21" s="1">
        <v>3.2740879326473342</v>
      </c>
      <c r="C21" s="1">
        <v>4.131455399061033</v>
      </c>
      <c r="D21" s="1">
        <v>4.8872180451127818</v>
      </c>
      <c r="E21" s="2">
        <f t="shared" ref="E21:E24" si="8">AVERAGE(B21:D21)</f>
        <v>4.09758712560705</v>
      </c>
      <c r="F21" s="2">
        <f t="shared" ref="F21:F24" si="9">STDEV(B21:D21)/SQRT(3)</f>
        <v>0.46597835604090987</v>
      </c>
    </row>
    <row r="22" spans="1:6" x14ac:dyDescent="0.2">
      <c r="A22" s="2" t="s">
        <v>16</v>
      </c>
      <c r="B22" s="1">
        <v>3.9499036608863198</v>
      </c>
      <c r="C22" s="1">
        <v>6.0402684563758395</v>
      </c>
      <c r="D22" s="1">
        <v>5.5924170616113749</v>
      </c>
      <c r="E22" s="2">
        <f t="shared" si="8"/>
        <v>5.1941963929578447</v>
      </c>
      <c r="F22" s="2">
        <f t="shared" si="9"/>
        <v>0.63543712520401896</v>
      </c>
    </row>
    <row r="23" spans="1:6" x14ac:dyDescent="0.2">
      <c r="A23" s="2" t="s">
        <v>18</v>
      </c>
      <c r="B23" s="1">
        <v>21.394910461828466</v>
      </c>
      <c r="C23" s="1">
        <v>21.930646672914715</v>
      </c>
      <c r="D23" s="1">
        <v>21.60377358490566</v>
      </c>
      <c r="E23" s="2">
        <f t="shared" si="8"/>
        <v>21.643110239882947</v>
      </c>
      <c r="F23" s="2">
        <f t="shared" si="9"/>
        <v>0.15589938131784878</v>
      </c>
    </row>
    <row r="24" spans="1:6" x14ac:dyDescent="0.2">
      <c r="A24" s="2" t="s">
        <v>19</v>
      </c>
      <c r="B24" s="1">
        <v>10.379981464318814</v>
      </c>
      <c r="C24" s="1">
        <v>10.912343470483005</v>
      </c>
      <c r="D24" s="1">
        <v>12.085944494180842</v>
      </c>
      <c r="E24" s="2">
        <f t="shared" si="8"/>
        <v>11.126089809660888</v>
      </c>
      <c r="F24" s="2">
        <f t="shared" si="9"/>
        <v>0.50393223352218275</v>
      </c>
    </row>
    <row r="25" spans="1:6" x14ac:dyDescent="0.2">
      <c r="A25" s="2"/>
      <c r="E25" s="2"/>
      <c r="F25" s="2"/>
    </row>
    <row r="26" spans="1:6" x14ac:dyDescent="0.2">
      <c r="A26" s="2" t="s">
        <v>25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</row>
    <row r="27" spans="1:6" x14ac:dyDescent="0.2">
      <c r="A27" s="2" t="s">
        <v>17</v>
      </c>
      <c r="B27" s="1">
        <v>17.333333333333336</v>
      </c>
      <c r="C27" s="1">
        <v>17.444717444717444</v>
      </c>
      <c r="D27" s="1">
        <v>17.893544733861834</v>
      </c>
      <c r="E27" s="2">
        <f t="shared" ref="E27:E30" si="10">AVERAGE(B27:D27)</f>
        <v>17.55719850397087</v>
      </c>
      <c r="F27" s="2">
        <f t="shared" ref="F27:F30" si="11">STDEV(B27:D27)/SQRT(3)</f>
        <v>0.17121934746459497</v>
      </c>
    </row>
    <row r="28" spans="1:6" x14ac:dyDescent="0.2">
      <c r="A28" s="2" t="s">
        <v>16</v>
      </c>
      <c r="B28" s="1">
        <v>20.495495495495494</v>
      </c>
      <c r="C28" s="1">
        <v>20.209059233449477</v>
      </c>
      <c r="D28" s="1">
        <v>9.6176129779837769</v>
      </c>
      <c r="E28" s="2">
        <f t="shared" si="10"/>
        <v>16.774055902309581</v>
      </c>
      <c r="F28" s="2">
        <f t="shared" si="11"/>
        <v>3.5791767177151863</v>
      </c>
    </row>
    <row r="29" spans="1:6" x14ac:dyDescent="0.2">
      <c r="A29" s="2" t="s">
        <v>18</v>
      </c>
      <c r="B29" s="1">
        <v>33.184855233853007</v>
      </c>
      <c r="C29" s="1">
        <v>32.959641255605383</v>
      </c>
      <c r="D29" s="1">
        <v>32.686084142394819</v>
      </c>
      <c r="E29" s="2">
        <f t="shared" si="10"/>
        <v>32.943526877284405</v>
      </c>
      <c r="F29" s="2">
        <f t="shared" si="11"/>
        <v>0.14420807341026584</v>
      </c>
    </row>
    <row r="30" spans="1:6" x14ac:dyDescent="0.2">
      <c r="A30" s="2" t="s">
        <v>19</v>
      </c>
      <c r="B30" s="1">
        <v>21.516164994425864</v>
      </c>
      <c r="C30" s="1">
        <v>23.673036093418258</v>
      </c>
      <c r="D30" s="1">
        <v>19.586507072905331</v>
      </c>
      <c r="E30" s="2">
        <f t="shared" si="10"/>
        <v>21.59190272024982</v>
      </c>
      <c r="F30" s="2">
        <f t="shared" si="11"/>
        <v>1.1802869723374232</v>
      </c>
    </row>
    <row r="31" spans="1:6" x14ac:dyDescent="0.2">
      <c r="A31" s="2"/>
      <c r="E31" s="2"/>
      <c r="F31" s="2"/>
    </row>
    <row r="32" spans="1:6" x14ac:dyDescent="0.2">
      <c r="A32" s="2" t="s">
        <v>26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</row>
    <row r="33" spans="1:6" x14ac:dyDescent="0.2">
      <c r="A33" s="2" t="s">
        <v>17</v>
      </c>
      <c r="B33" s="1">
        <v>4.1002277904328022</v>
      </c>
      <c r="C33" s="1">
        <v>10.991379310344827</v>
      </c>
      <c r="D33" s="1">
        <v>8.4269662921348321</v>
      </c>
      <c r="E33" s="2">
        <f t="shared" ref="E33:E36" si="12">AVERAGE(B33:D33)</f>
        <v>7.8395244643041542</v>
      </c>
      <c r="F33" s="2">
        <f t="shared" ref="F33:F36" si="13">STDEV(B33:D33)/SQRT(3)</f>
        <v>2.0108711415213594</v>
      </c>
    </row>
    <row r="34" spans="1:6" x14ac:dyDescent="0.2">
      <c r="A34" s="2" t="s">
        <v>16</v>
      </c>
      <c r="B34" s="1">
        <v>0.95057034220532322</v>
      </c>
      <c r="C34" s="1">
        <v>7.2186836518046711</v>
      </c>
      <c r="D34" s="1">
        <v>8.2142857142857135</v>
      </c>
      <c r="E34" s="2">
        <f t="shared" si="12"/>
        <v>5.4611799027652355</v>
      </c>
      <c r="F34" s="2">
        <f t="shared" si="13"/>
        <v>2.273543843325144</v>
      </c>
    </row>
    <row r="35" spans="1:6" x14ac:dyDescent="0.2">
      <c r="A35" s="2" t="s">
        <v>18</v>
      </c>
      <c r="B35" s="1">
        <v>24.065420560747665</v>
      </c>
      <c r="C35" s="1">
        <v>39.709443099273606</v>
      </c>
      <c r="D35" s="1">
        <v>33.82352941176471</v>
      </c>
      <c r="E35" s="2">
        <f t="shared" si="12"/>
        <v>32.532797690595324</v>
      </c>
      <c r="F35" s="2">
        <f t="shared" si="13"/>
        <v>4.5619203404743756</v>
      </c>
    </row>
    <row r="36" spans="1:6" x14ac:dyDescent="0.2">
      <c r="A36" s="2" t="s">
        <v>19</v>
      </c>
      <c r="B36" s="1">
        <v>10.304449648711945</v>
      </c>
      <c r="C36" s="1">
        <v>19.575471698113208</v>
      </c>
      <c r="D36" s="1">
        <v>18.9873417721519</v>
      </c>
      <c r="E36" s="2">
        <f t="shared" si="12"/>
        <v>16.289087706325684</v>
      </c>
      <c r="F36" s="2">
        <f t="shared" si="13"/>
        <v>2.9971316127775673</v>
      </c>
    </row>
  </sheetData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J23" sqref="J23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792</v>
      </c>
    </row>
    <row r="2" spans="1:9" x14ac:dyDescent="0.2">
      <c r="A2" s="2" t="s">
        <v>791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787</v>
      </c>
      <c r="B3" s="1">
        <v>1</v>
      </c>
      <c r="C3" s="1">
        <v>1.1318870585410434</v>
      </c>
      <c r="D3" s="1">
        <v>1.1592379475676606</v>
      </c>
      <c r="E3" s="2">
        <f t="shared" ref="E3:E6" si="0">AVERAGE(B3:D3)</f>
        <v>1.0970416687029012</v>
      </c>
      <c r="F3" s="2">
        <f t="shared" ref="F3:F6" si="1">STDEV(B3:D3)/SQRT(3)</f>
        <v>4.915903403281819E-2</v>
      </c>
      <c r="G3" s="2">
        <f>E3/$E$3</f>
        <v>1</v>
      </c>
      <c r="H3" s="2">
        <f>F3/$E$3</f>
        <v>4.4810544061596028E-2</v>
      </c>
    </row>
    <row r="4" spans="1:9" x14ac:dyDescent="0.2">
      <c r="A4" s="2" t="s">
        <v>788</v>
      </c>
      <c r="B4" s="1">
        <v>0.30483579025405133</v>
      </c>
      <c r="C4" s="1">
        <v>0.33276172742442611</v>
      </c>
      <c r="D4" s="1">
        <v>0.24857195827331227</v>
      </c>
      <c r="E4" s="2">
        <f t="shared" si="0"/>
        <v>0.29538982531726321</v>
      </c>
      <c r="F4" s="2">
        <f t="shared" si="1"/>
        <v>2.4758156888991436E-2</v>
      </c>
      <c r="G4" s="2">
        <f t="shared" ref="G4:H6" si="2">E4/$E$3</f>
        <v>0.26926035149286581</v>
      </c>
      <c r="H4" s="2">
        <f t="shared" si="2"/>
        <v>2.2568109849705621E-2</v>
      </c>
    </row>
    <row r="5" spans="1:9" x14ac:dyDescent="0.2">
      <c r="A5" s="2" t="s">
        <v>789</v>
      </c>
      <c r="B5" s="1">
        <v>2.8265505747243229</v>
      </c>
      <c r="C5" s="1">
        <v>3.3230449274317282</v>
      </c>
      <c r="D5" s="1">
        <v>2.3518827639126245</v>
      </c>
      <c r="E5" s="2">
        <f t="shared" si="0"/>
        <v>2.833826088689559</v>
      </c>
      <c r="F5" s="2">
        <f t="shared" si="1"/>
        <v>0.28037396859097941</v>
      </c>
      <c r="G5" s="2">
        <f t="shared" si="2"/>
        <v>2.5831526454598239</v>
      </c>
      <c r="H5" s="2">
        <f t="shared" si="2"/>
        <v>0.25557276135416307</v>
      </c>
    </row>
    <row r="6" spans="1:9" x14ac:dyDescent="0.2">
      <c r="A6" s="2" t="s">
        <v>790</v>
      </c>
      <c r="B6" s="1">
        <v>0.38157707082304387</v>
      </c>
      <c r="C6" s="1">
        <v>0.35248740554474189</v>
      </c>
      <c r="D6" s="1">
        <v>0.26937376862596696</v>
      </c>
      <c r="E6" s="2">
        <f t="shared" si="0"/>
        <v>0.33447941499791756</v>
      </c>
      <c r="F6" s="2">
        <f t="shared" si="1"/>
        <v>3.361850209152225E-2</v>
      </c>
      <c r="G6" s="2">
        <f t="shared" si="2"/>
        <v>0.30489217004254071</v>
      </c>
      <c r="H6" s="2">
        <f t="shared" si="2"/>
        <v>3.0644690216071229E-2</v>
      </c>
    </row>
    <row r="7" spans="1:9" x14ac:dyDescent="0.2">
      <c r="A7" s="2"/>
      <c r="E7" s="2"/>
      <c r="F7" s="2"/>
      <c r="G7" s="2"/>
      <c r="H7" s="2"/>
    </row>
    <row r="8" spans="1:9" x14ac:dyDescent="0.2">
      <c r="A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  <c r="E10" s="2"/>
      <c r="F10" s="2"/>
      <c r="G10" s="2"/>
      <c r="H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  <c r="H12" s="2"/>
    </row>
    <row r="13" spans="1:9" x14ac:dyDescent="0.2">
      <c r="A13" s="2"/>
      <c r="E13" s="2"/>
      <c r="F13" s="2"/>
    </row>
    <row r="14" spans="1:9" x14ac:dyDescent="0.2">
      <c r="A14" s="2"/>
    </row>
    <row r="15" spans="1:9" x14ac:dyDescent="0.2">
      <c r="A15" s="2"/>
      <c r="E15" s="2"/>
      <c r="F15" s="2"/>
    </row>
    <row r="16" spans="1:9" x14ac:dyDescent="0.2">
      <c r="A16" s="2"/>
      <c r="E16" s="2"/>
      <c r="F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</row>
    <row r="22" spans="1:8" x14ac:dyDescent="0.2">
      <c r="E22" s="2"/>
      <c r="F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</row>
    <row r="30" spans="1:8" x14ac:dyDescent="0.2">
      <c r="E30" s="2"/>
      <c r="F30" s="2"/>
    </row>
    <row r="31" spans="1:8" x14ac:dyDescent="0.2">
      <c r="E31" s="2"/>
      <c r="F31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A4" sqref="A3:A4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686</v>
      </c>
    </row>
    <row r="2" spans="1:9" x14ac:dyDescent="0.2">
      <c r="A2" s="2" t="s">
        <v>668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879</v>
      </c>
      <c r="B3" s="1">
        <v>1</v>
      </c>
      <c r="C3" s="1">
        <v>0.9411051971888762</v>
      </c>
      <c r="D3" s="1">
        <v>1.0777415459462887</v>
      </c>
      <c r="E3" s="2">
        <f t="shared" ref="E3:E4" si="0">AVERAGE(B3:D3)</f>
        <v>1.0062822477117217</v>
      </c>
      <c r="F3" s="2">
        <f t="shared" ref="F3:F4" si="1">STDEV(B3:D3)/SQRT(3)</f>
        <v>3.9568391963253062E-2</v>
      </c>
      <c r="G3" s="2">
        <f>E3/E3</f>
        <v>1</v>
      </c>
      <c r="H3" s="2">
        <f>F3/E3</f>
        <v>3.9321365405413131E-2</v>
      </c>
    </row>
    <row r="4" spans="1:9" x14ac:dyDescent="0.2">
      <c r="A4" s="2" t="s">
        <v>880</v>
      </c>
      <c r="B4" s="1">
        <v>4.1521258552659805</v>
      </c>
      <c r="C4" s="1">
        <v>4.7531634579019997</v>
      </c>
      <c r="D4" s="1">
        <v>3.4166603164697342</v>
      </c>
      <c r="E4" s="2">
        <f t="shared" si="0"/>
        <v>4.1073165432125718</v>
      </c>
      <c r="F4" s="2">
        <f t="shared" si="1"/>
        <v>0.38646520654068584</v>
      </c>
      <c r="G4" s="2">
        <f>E4/E3</f>
        <v>4.0816744532188451</v>
      </c>
      <c r="H4" s="2">
        <f>F4/E3</f>
        <v>0.3840524936413266</v>
      </c>
    </row>
    <row r="5" spans="1:9" x14ac:dyDescent="0.2">
      <c r="A5" s="2"/>
      <c r="E5" s="2"/>
      <c r="F5" s="2"/>
      <c r="G5" s="2"/>
      <c r="H5" s="2"/>
    </row>
    <row r="6" spans="1:9" x14ac:dyDescent="0.2">
      <c r="A6" s="2" t="s">
        <v>673</v>
      </c>
      <c r="B6" s="1">
        <v>1</v>
      </c>
      <c r="C6" s="1">
        <v>2</v>
      </c>
      <c r="D6" s="1">
        <v>3</v>
      </c>
      <c r="E6" s="1" t="s">
        <v>7</v>
      </c>
      <c r="F6" s="1" t="s">
        <v>8</v>
      </c>
      <c r="G6" s="1" t="s">
        <v>7</v>
      </c>
      <c r="H6" s="1" t="s">
        <v>8</v>
      </c>
    </row>
    <row r="7" spans="1:9" x14ac:dyDescent="0.2">
      <c r="A7" s="2" t="s">
        <v>879</v>
      </c>
      <c r="B7" s="1">
        <v>1</v>
      </c>
      <c r="C7" s="1">
        <v>1.7552656325467186</v>
      </c>
      <c r="D7" s="1">
        <v>0.53401409338703565</v>
      </c>
      <c r="E7" s="2">
        <f t="shared" ref="E7:E8" si="2">AVERAGE(B7:D7)</f>
        <v>1.0964265753112514</v>
      </c>
      <c r="F7" s="2">
        <f t="shared" ref="F7:F8" si="3">STDEV(B7:D7)/SQRT(3)</f>
        <v>0.3558264529208332</v>
      </c>
      <c r="G7" s="2">
        <f>E7/E7</f>
        <v>1</v>
      </c>
      <c r="H7" s="2">
        <f>F7/E7</f>
        <v>0.32453286059745667</v>
      </c>
    </row>
    <row r="8" spans="1:9" x14ac:dyDescent="0.2">
      <c r="A8" s="2" t="s">
        <v>880</v>
      </c>
      <c r="B8" s="1">
        <v>4.9895662774752498</v>
      </c>
      <c r="C8" s="1">
        <v>6.2567373280676639</v>
      </c>
      <c r="D8" s="1">
        <v>7.077006236610428</v>
      </c>
      <c r="E8" s="2">
        <f t="shared" si="2"/>
        <v>6.1077699473844476</v>
      </c>
      <c r="F8" s="2">
        <f t="shared" si="3"/>
        <v>0.6071778586568275</v>
      </c>
      <c r="G8" s="2">
        <f>E8/E7</f>
        <v>5.5706146539275423</v>
      </c>
      <c r="H8" s="2">
        <f>F8/E7</f>
        <v>0.553778859733004</v>
      </c>
    </row>
    <row r="9" spans="1:9" x14ac:dyDescent="0.2">
      <c r="A9" s="2"/>
      <c r="E9" s="2"/>
      <c r="F9" s="2"/>
      <c r="G9" s="2"/>
      <c r="H9" s="2"/>
    </row>
    <row r="10" spans="1:9" x14ac:dyDescent="0.2">
      <c r="A10" s="2" t="s">
        <v>773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</row>
    <row r="11" spans="1:9" x14ac:dyDescent="0.2">
      <c r="A11" s="2" t="s">
        <v>879</v>
      </c>
      <c r="B11" s="1">
        <v>1</v>
      </c>
      <c r="C11" s="1">
        <v>0.85653191197916334</v>
      </c>
      <c r="D11" s="1">
        <v>0.89051757427301814</v>
      </c>
      <c r="E11" s="2">
        <f t="shared" ref="E11:E12" si="4">AVERAGE(B11:D11)</f>
        <v>0.91568316208406042</v>
      </c>
      <c r="F11" s="2">
        <f t="shared" ref="F11:F12" si="5">STDEV(B11:D11)/SQRT(3)</f>
        <v>4.3284921075339454E-2</v>
      </c>
      <c r="G11" s="2">
        <f>E11/E11</f>
        <v>1</v>
      </c>
      <c r="H11" s="2">
        <f>F11/E11</f>
        <v>4.7270631226662072E-2</v>
      </c>
    </row>
    <row r="12" spans="1:9" x14ac:dyDescent="0.2">
      <c r="A12" s="2" t="s">
        <v>880</v>
      </c>
      <c r="B12" s="1">
        <v>3.8069625177180226</v>
      </c>
      <c r="C12" s="1">
        <v>4.845570862344287</v>
      </c>
      <c r="D12" s="1">
        <v>3.7686385335704604</v>
      </c>
      <c r="E12" s="2">
        <f t="shared" si="4"/>
        <v>4.1403906378775899</v>
      </c>
      <c r="F12" s="2">
        <f t="shared" si="5"/>
        <v>0.35276363364837571</v>
      </c>
      <c r="G12" s="2">
        <f>E12/E11</f>
        <v>4.5216411192428358</v>
      </c>
      <c r="H12" s="2">
        <f>F12/E11</f>
        <v>0.38524639117039017</v>
      </c>
    </row>
    <row r="13" spans="1:9" x14ac:dyDescent="0.2">
      <c r="A13" s="2"/>
      <c r="E13" s="2"/>
      <c r="F13" s="2"/>
    </row>
    <row r="14" spans="1:9" x14ac:dyDescent="0.2">
      <c r="A14" s="2"/>
    </row>
    <row r="15" spans="1:9" x14ac:dyDescent="0.2">
      <c r="A15" s="2"/>
      <c r="E15" s="2"/>
      <c r="F15" s="2"/>
      <c r="G15" s="2"/>
      <c r="H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H67" sqref="H67"/>
    </sheetView>
  </sheetViews>
  <sheetFormatPr defaultRowHeight="14.25" x14ac:dyDescent="0.4"/>
  <cols>
    <col min="1" max="1" width="9" style="1"/>
    <col min="2" max="2" width="17.125" style="1" customWidth="1"/>
    <col min="3" max="16384" width="9" style="1"/>
  </cols>
  <sheetData>
    <row r="1" spans="1:9" x14ac:dyDescent="0.4">
      <c r="H1" s="1" t="s">
        <v>895</v>
      </c>
    </row>
    <row r="2" spans="1:9" x14ac:dyDescent="0.2">
      <c r="B2" s="2"/>
      <c r="C2" s="1">
        <v>1</v>
      </c>
      <c r="D2" s="1">
        <v>2</v>
      </c>
      <c r="E2" s="1">
        <v>3</v>
      </c>
      <c r="F2" s="1" t="s">
        <v>7</v>
      </c>
      <c r="G2" s="1" t="s">
        <v>8</v>
      </c>
      <c r="H2" s="1" t="s">
        <v>7</v>
      </c>
      <c r="I2" s="1" t="s">
        <v>8</v>
      </c>
    </row>
    <row r="3" spans="1:9" x14ac:dyDescent="0.2">
      <c r="A3" s="1" t="s">
        <v>888</v>
      </c>
      <c r="B3" s="2" t="s">
        <v>882</v>
      </c>
      <c r="C3" s="1">
        <v>0.46899999999999997</v>
      </c>
      <c r="D3" s="1">
        <v>0.42000000000000004</v>
      </c>
      <c r="E3" s="1">
        <v>0.42300000000000004</v>
      </c>
      <c r="F3" s="2">
        <f>AVERAGE(C3:E3)</f>
        <v>0.43733333333333335</v>
      </c>
      <c r="G3" s="2">
        <f>STDEV(C3:E3)/SQRT(3)</f>
        <v>1.5856999856355043E-2</v>
      </c>
      <c r="H3" s="2">
        <f>F3/$F$3</f>
        <v>1</v>
      </c>
      <c r="I3" s="2">
        <f>G3/$F$3</f>
        <v>3.6258383817885001E-2</v>
      </c>
    </row>
    <row r="4" spans="1:9" x14ac:dyDescent="0.2">
      <c r="A4" s="1" t="s">
        <v>889</v>
      </c>
      <c r="B4" s="2" t="s">
        <v>883</v>
      </c>
      <c r="C4" s="1">
        <v>0.40300000000000002</v>
      </c>
      <c r="D4" s="1">
        <v>0.38200000000000001</v>
      </c>
      <c r="E4" s="1">
        <v>0.376</v>
      </c>
      <c r="F4" s="2">
        <f t="shared" ref="F4:F14" si="0">AVERAGE(C4:E4)</f>
        <v>0.38700000000000001</v>
      </c>
      <c r="G4" s="2">
        <f t="shared" ref="G4:G14" si="1">STDEV(C4:E4)/SQRT(3)</f>
        <v>8.1853527718724582E-3</v>
      </c>
      <c r="H4" s="2">
        <f>F4/$F$4</f>
        <v>1</v>
      </c>
      <c r="I4" s="2">
        <f>G4/$F$4</f>
        <v>2.1150782356259581E-2</v>
      </c>
    </row>
    <row r="5" spans="1:9" x14ac:dyDescent="0.2">
      <c r="A5" s="1" t="s">
        <v>890</v>
      </c>
      <c r="B5" s="2" t="s">
        <v>885</v>
      </c>
      <c r="C5" s="1">
        <v>0.36599999999999999</v>
      </c>
      <c r="D5" s="1">
        <v>0.34500000000000003</v>
      </c>
      <c r="E5" s="1">
        <v>0.32300000000000001</v>
      </c>
      <c r="F5" s="2">
        <f t="shared" si="0"/>
        <v>0.34466666666666668</v>
      </c>
      <c r="G5" s="2">
        <f t="shared" si="1"/>
        <v>1.2414149633024044E-2</v>
      </c>
      <c r="H5" s="2">
        <f>F5/$F$5</f>
        <v>1</v>
      </c>
      <c r="I5" s="2">
        <f>G5/$F$5</f>
        <v>3.6017842262158734E-2</v>
      </c>
    </row>
    <row r="6" spans="1:9" x14ac:dyDescent="0.2">
      <c r="A6" s="1" t="s">
        <v>889</v>
      </c>
      <c r="B6" s="2" t="s">
        <v>887</v>
      </c>
      <c r="C6" s="1">
        <v>0.35699999999999998</v>
      </c>
      <c r="D6" s="1">
        <v>0.31900000000000001</v>
      </c>
      <c r="E6" s="1">
        <v>0.32300000000000001</v>
      </c>
      <c r="F6" s="2">
        <f t="shared" si="0"/>
        <v>0.33299999999999996</v>
      </c>
      <c r="G6" s="2">
        <f t="shared" si="1"/>
        <v>1.2055427546683409E-2</v>
      </c>
      <c r="H6" s="2">
        <f>F6/$F$6</f>
        <v>1</v>
      </c>
      <c r="I6" s="2">
        <f>G6/$F$6</f>
        <v>3.6202485125175404E-2</v>
      </c>
    </row>
    <row r="7" spans="1:9" x14ac:dyDescent="0.2">
      <c r="A7" s="1" t="s">
        <v>891</v>
      </c>
      <c r="B7" s="2" t="s">
        <v>882</v>
      </c>
      <c r="C7" s="1">
        <v>0.78799999999999992</v>
      </c>
      <c r="D7" s="1">
        <v>0.80799999999999994</v>
      </c>
      <c r="E7" s="1">
        <v>0.76700000000000002</v>
      </c>
      <c r="F7" s="2">
        <f t="shared" si="0"/>
        <v>0.78766666666666663</v>
      </c>
      <c r="G7" s="2">
        <f t="shared" si="1"/>
        <v>1.1836853936376448E-2</v>
      </c>
      <c r="H7" s="2">
        <f>F7/$F$3</f>
        <v>1.8010670731707314</v>
      </c>
      <c r="I7" s="2">
        <f>G7/$F$3</f>
        <v>2.7065976988665658E-2</v>
      </c>
    </row>
    <row r="8" spans="1:9" x14ac:dyDescent="0.2">
      <c r="A8" s="1" t="s">
        <v>891</v>
      </c>
      <c r="B8" s="2" t="s">
        <v>883</v>
      </c>
      <c r="C8" s="1">
        <v>0.627</v>
      </c>
      <c r="D8" s="1">
        <v>0.64700000000000002</v>
      </c>
      <c r="E8" s="1">
        <v>0.61499999999999999</v>
      </c>
      <c r="F8" s="2">
        <f t="shared" si="0"/>
        <v>0.62966666666666671</v>
      </c>
      <c r="G8" s="2">
        <f t="shared" si="1"/>
        <v>9.333333333333341E-3</v>
      </c>
      <c r="H8" s="2">
        <f>F8/$F$4</f>
        <v>1.6270456503014643</v>
      </c>
      <c r="I8" s="2">
        <f>G8/$F$4</f>
        <v>2.4117140396210181E-2</v>
      </c>
    </row>
    <row r="9" spans="1:9" x14ac:dyDescent="0.2">
      <c r="A9" s="1" t="s">
        <v>891</v>
      </c>
      <c r="B9" s="2" t="s">
        <v>885</v>
      </c>
      <c r="C9" s="1">
        <v>0.53099999999999992</v>
      </c>
      <c r="D9" s="1">
        <v>0.56999999999999995</v>
      </c>
      <c r="E9" s="1">
        <v>0.48599999999999999</v>
      </c>
      <c r="F9" s="2">
        <f t="shared" si="0"/>
        <v>0.52900000000000003</v>
      </c>
      <c r="G9" s="2">
        <f t="shared" si="1"/>
        <v>2.4269322199023186E-2</v>
      </c>
      <c r="H9" s="2">
        <f>F9/$F$5</f>
        <v>1.5348162475822051</v>
      </c>
      <c r="I9" s="2">
        <f>G9/$F$5</f>
        <v>7.0413894194457982E-2</v>
      </c>
    </row>
    <row r="10" spans="1:9" x14ac:dyDescent="0.2">
      <c r="A10" s="1" t="s">
        <v>891</v>
      </c>
      <c r="B10" s="2" t="s">
        <v>887</v>
      </c>
      <c r="C10" s="1">
        <v>0.46799999999999997</v>
      </c>
      <c r="D10" s="1">
        <v>0.53399999999999992</v>
      </c>
      <c r="E10" s="1">
        <v>0.45699999999999996</v>
      </c>
      <c r="F10" s="2">
        <f t="shared" si="0"/>
        <v>0.48633333333333323</v>
      </c>
      <c r="G10" s="2">
        <f t="shared" si="1"/>
        <v>2.4043941255773988E-2</v>
      </c>
      <c r="H10" s="2">
        <f>F10/$F$6</f>
        <v>1.4604604604604603</v>
      </c>
      <c r="I10" s="2">
        <f>G10/$F$6</f>
        <v>7.2204027795117087E-2</v>
      </c>
    </row>
    <row r="11" spans="1:9" x14ac:dyDescent="0.2">
      <c r="A11" s="1" t="s">
        <v>892</v>
      </c>
      <c r="B11" s="2" t="s">
        <v>882</v>
      </c>
      <c r="C11" s="1">
        <v>1.0980000000000001</v>
      </c>
      <c r="D11" s="1">
        <v>0.99099999999999999</v>
      </c>
      <c r="E11" s="1">
        <v>0.96499999999999997</v>
      </c>
      <c r="F11" s="2">
        <f t="shared" si="0"/>
        <v>1.018</v>
      </c>
      <c r="G11" s="2">
        <f t="shared" si="1"/>
        <v>4.0698075302566049E-2</v>
      </c>
      <c r="H11" s="2">
        <f>F11/$F$3</f>
        <v>2.3277439024390243</v>
      </c>
      <c r="I11" s="2">
        <f>G11/$F$3</f>
        <v>9.3059623405257724E-2</v>
      </c>
    </row>
    <row r="12" spans="1:9" x14ac:dyDescent="0.2">
      <c r="A12" s="1" t="s">
        <v>892</v>
      </c>
      <c r="B12" s="2" t="s">
        <v>883</v>
      </c>
      <c r="C12" s="1">
        <v>0.80899999999999994</v>
      </c>
      <c r="D12" s="1">
        <v>0.82699999999999996</v>
      </c>
      <c r="E12" s="1">
        <v>0.76800000000000002</v>
      </c>
      <c r="F12" s="2">
        <f t="shared" si="0"/>
        <v>0.80133333333333334</v>
      </c>
      <c r="G12" s="2">
        <f t="shared" si="1"/>
        <v>1.7457885833564644E-2</v>
      </c>
      <c r="H12" s="2">
        <f>F12/$F$4</f>
        <v>2.070628768303187</v>
      </c>
      <c r="I12" s="2">
        <f>G12/$F$4</f>
        <v>4.5110816107402182E-2</v>
      </c>
    </row>
    <row r="13" spans="1:9" x14ac:dyDescent="0.2">
      <c r="A13" s="1" t="s">
        <v>892</v>
      </c>
      <c r="B13" s="2" t="s">
        <v>885</v>
      </c>
      <c r="C13" s="1">
        <v>0.60099999999999998</v>
      </c>
      <c r="D13" s="1">
        <v>0.59899999999999998</v>
      </c>
      <c r="E13" s="1">
        <v>0.53999999999999992</v>
      </c>
      <c r="F13" s="2">
        <f t="shared" si="0"/>
        <v>0.57999999999999996</v>
      </c>
      <c r="G13" s="2">
        <f t="shared" si="1"/>
        <v>2.0008331597945243E-2</v>
      </c>
      <c r="H13" s="2">
        <f>F13/$F$5</f>
        <v>1.6827852998065762</v>
      </c>
      <c r="I13" s="2">
        <f>G13/$F$5</f>
        <v>5.8051252218409795E-2</v>
      </c>
    </row>
    <row r="14" spans="1:9" x14ac:dyDescent="0.2">
      <c r="A14" s="1" t="s">
        <v>892</v>
      </c>
      <c r="B14" s="2" t="s">
        <v>887</v>
      </c>
      <c r="C14" s="2">
        <v>0.51800000000000002</v>
      </c>
      <c r="D14" s="2">
        <v>0.48699999999999999</v>
      </c>
      <c r="E14" s="1">
        <v>0.47699999999999998</v>
      </c>
      <c r="F14" s="2">
        <f t="shared" si="0"/>
        <v>0.49399999999999994</v>
      </c>
      <c r="G14" s="2">
        <f t="shared" si="1"/>
        <v>1.2342339054382425E-2</v>
      </c>
      <c r="H14" s="2">
        <f>F14/$F$6</f>
        <v>1.4834834834834834</v>
      </c>
      <c r="I14" s="2">
        <f>G14/$F$6</f>
        <v>3.7064081244391672E-2</v>
      </c>
    </row>
    <row r="15" spans="1:9" x14ac:dyDescent="0.2">
      <c r="A15" s="1" t="s">
        <v>893</v>
      </c>
      <c r="B15" s="2" t="s">
        <v>882</v>
      </c>
      <c r="C15" s="2">
        <v>1.4490000000000001</v>
      </c>
      <c r="D15" s="2">
        <v>1.4040000000000001</v>
      </c>
      <c r="E15" s="1">
        <v>1.5330000000000001</v>
      </c>
      <c r="F15" s="2">
        <f t="shared" ref="F15:F22" si="2">AVERAGE(C15:E15)</f>
        <v>1.462</v>
      </c>
      <c r="G15" s="2">
        <f t="shared" ref="G15:G22" si="3">STDEV(C15:E15)/SQRT(3)</f>
        <v>3.7802116342871603E-2</v>
      </c>
      <c r="H15" s="2">
        <f>F15/$F$3</f>
        <v>3.3429878048780486</v>
      </c>
      <c r="I15" s="2">
        <f>G15/$F$3</f>
        <v>8.643776602790762E-2</v>
      </c>
    </row>
    <row r="16" spans="1:9" x14ac:dyDescent="0.2">
      <c r="A16" s="1" t="s">
        <v>893</v>
      </c>
      <c r="B16" s="2" t="s">
        <v>883</v>
      </c>
      <c r="C16" s="2">
        <v>1.1420000000000001</v>
      </c>
      <c r="D16" s="2">
        <v>1.1950000000000001</v>
      </c>
      <c r="E16" s="1">
        <v>1.389</v>
      </c>
      <c r="F16" s="2">
        <f t="shared" si="2"/>
        <v>1.242</v>
      </c>
      <c r="G16" s="2">
        <f t="shared" si="3"/>
        <v>7.5075517536233663E-2</v>
      </c>
      <c r="H16" s="2">
        <f>F16/$F$4</f>
        <v>3.2093023255813953</v>
      </c>
      <c r="I16" s="2">
        <f>G16/$F$4</f>
        <v>0.19399358536494485</v>
      </c>
    </row>
    <row r="17" spans="1:9" x14ac:dyDescent="0.2">
      <c r="A17" s="1" t="s">
        <v>893</v>
      </c>
      <c r="B17" s="2" t="s">
        <v>885</v>
      </c>
      <c r="C17" s="1">
        <v>0.78599999999999992</v>
      </c>
      <c r="D17" s="1">
        <v>0.84699999999999986</v>
      </c>
      <c r="E17" s="1">
        <v>0.84899999999999987</v>
      </c>
      <c r="F17" s="2">
        <f t="shared" si="2"/>
        <v>0.82733333333333325</v>
      </c>
      <c r="G17" s="2">
        <f t="shared" si="3"/>
        <v>2.0674729609947595E-2</v>
      </c>
      <c r="H17" s="2">
        <f>F17/$F$5</f>
        <v>2.4003868471953576</v>
      </c>
      <c r="I17" s="2">
        <f>G17/$F$5</f>
        <v>5.9984708732923386E-2</v>
      </c>
    </row>
    <row r="18" spans="1:9" x14ac:dyDescent="0.2">
      <c r="A18" s="1" t="s">
        <v>893</v>
      </c>
      <c r="B18" s="2" t="s">
        <v>887</v>
      </c>
      <c r="C18" s="2">
        <v>0.63600000000000001</v>
      </c>
      <c r="D18" s="2">
        <v>0.57699999999999996</v>
      </c>
      <c r="E18" s="1">
        <v>0.69499999999999995</v>
      </c>
      <c r="F18" s="2">
        <f t="shared" si="2"/>
        <v>0.63600000000000001</v>
      </c>
      <c r="G18" s="2">
        <f t="shared" si="3"/>
        <v>3.406366588218792E-2</v>
      </c>
      <c r="H18" s="2">
        <f>F18/$F$6</f>
        <v>1.9099099099099102</v>
      </c>
      <c r="I18" s="2">
        <f>G18/$F$6</f>
        <v>0.10229329093750127</v>
      </c>
    </row>
    <row r="19" spans="1:9" x14ac:dyDescent="0.2">
      <c r="A19" s="1" t="s">
        <v>894</v>
      </c>
      <c r="B19" s="2" t="s">
        <v>882</v>
      </c>
      <c r="C19" s="1">
        <v>2.0380000000000003</v>
      </c>
      <c r="D19" s="1">
        <v>1.895</v>
      </c>
      <c r="E19" s="1">
        <v>1.9900000000000002</v>
      </c>
      <c r="F19" s="2">
        <f t="shared" si="2"/>
        <v>1.9743333333333333</v>
      </c>
      <c r="G19" s="2">
        <f t="shared" si="3"/>
        <v>4.2017192248464799E-2</v>
      </c>
      <c r="H19" s="2">
        <f>F19/$F$3</f>
        <v>4.5144817073170724</v>
      </c>
      <c r="I19" s="2">
        <f>G19/$F$3</f>
        <v>9.607589690959939E-2</v>
      </c>
    </row>
    <row r="20" spans="1:9" x14ac:dyDescent="0.2">
      <c r="A20" s="1" t="s">
        <v>894</v>
      </c>
      <c r="B20" s="2" t="s">
        <v>883</v>
      </c>
      <c r="C20" s="1">
        <v>1.72</v>
      </c>
      <c r="D20" s="1">
        <v>1.61</v>
      </c>
      <c r="E20" s="1">
        <v>1.5980000000000001</v>
      </c>
      <c r="F20" s="2">
        <f t="shared" si="2"/>
        <v>1.6426666666666667</v>
      </c>
      <c r="G20" s="2">
        <f t="shared" si="3"/>
        <v>3.8821528964108412E-2</v>
      </c>
      <c r="H20" s="2">
        <f>F20/$F$4</f>
        <v>4.2446167097329885</v>
      </c>
      <c r="I20" s="2">
        <f>G20/$F$4</f>
        <v>0.10031402833102948</v>
      </c>
    </row>
    <row r="21" spans="1:9" x14ac:dyDescent="0.2">
      <c r="A21" s="1" t="s">
        <v>894</v>
      </c>
      <c r="B21" s="2" t="s">
        <v>885</v>
      </c>
      <c r="C21" s="1">
        <v>1.2050000000000001</v>
      </c>
      <c r="D21" s="1">
        <v>1.0720000000000001</v>
      </c>
      <c r="E21" s="1">
        <v>1.161</v>
      </c>
      <c r="F21" s="2">
        <f t="shared" si="2"/>
        <v>1.1460000000000001</v>
      </c>
      <c r="G21" s="2">
        <f t="shared" si="3"/>
        <v>3.9119475115769811E-2</v>
      </c>
      <c r="H21" s="2">
        <f>F21/$F$5</f>
        <v>3.3249516441005804</v>
      </c>
      <c r="I21" s="2">
        <f>G21/$F$5</f>
        <v>0.11349944424304587</v>
      </c>
    </row>
    <row r="22" spans="1:9" x14ac:dyDescent="0.2">
      <c r="A22" s="1" t="s">
        <v>894</v>
      </c>
      <c r="B22" s="2" t="s">
        <v>896</v>
      </c>
      <c r="C22" s="1">
        <v>0.86399999999999999</v>
      </c>
      <c r="D22" s="1">
        <v>0.77899999999999991</v>
      </c>
      <c r="E22" s="1">
        <v>0.79499999999999993</v>
      </c>
      <c r="F22" s="2">
        <f t="shared" si="2"/>
        <v>0.81266666666666654</v>
      </c>
      <c r="G22" s="2">
        <f t="shared" si="3"/>
        <v>2.6078939992091557E-2</v>
      </c>
      <c r="H22" s="2">
        <f>F22/$F$6</f>
        <v>2.4404404404404403</v>
      </c>
      <c r="I22" s="2">
        <f>G22/$F$6</f>
        <v>7.8315135111386061E-2</v>
      </c>
    </row>
    <row r="23" spans="1:9" x14ac:dyDescent="0.2">
      <c r="B23" s="2"/>
      <c r="F23" s="2"/>
      <c r="G23" s="2"/>
      <c r="H23" s="2"/>
      <c r="I23" s="2"/>
    </row>
    <row r="24" spans="1:9" x14ac:dyDescent="0.4">
      <c r="H24" s="1" t="s">
        <v>895</v>
      </c>
    </row>
    <row r="25" spans="1:9" x14ac:dyDescent="0.2">
      <c r="B25" s="2" t="s">
        <v>898</v>
      </c>
      <c r="C25" s="1">
        <v>1</v>
      </c>
      <c r="D25" s="1">
        <v>2</v>
      </c>
      <c r="E25" s="1">
        <v>3</v>
      </c>
      <c r="F25" s="1" t="s">
        <v>7</v>
      </c>
      <c r="G25" s="1" t="s">
        <v>8</v>
      </c>
      <c r="H25" s="1" t="s">
        <v>7</v>
      </c>
      <c r="I25" s="1" t="s">
        <v>8</v>
      </c>
    </row>
    <row r="26" spans="1:9" x14ac:dyDescent="0.2">
      <c r="A26" s="1" t="s">
        <v>888</v>
      </c>
      <c r="B26" s="2" t="s">
        <v>885</v>
      </c>
      <c r="C26" s="1">
        <v>0.21600000000000003</v>
      </c>
      <c r="D26" s="1">
        <v>0.23499999999999999</v>
      </c>
      <c r="E26" s="1">
        <v>0.24199999999999999</v>
      </c>
      <c r="F26" s="2">
        <f>AVERAGE(C26:E26)</f>
        <v>0.23100000000000001</v>
      </c>
      <c r="G26" s="2">
        <f>STDEV(C26:E26)/SQRT(3)</f>
        <v>7.7674534651540183E-3</v>
      </c>
      <c r="H26" s="2">
        <f>F26/$F$26</f>
        <v>1</v>
      </c>
      <c r="I26" s="2">
        <f>G26/$F$26</f>
        <v>3.362533967599142E-2</v>
      </c>
    </row>
    <row r="27" spans="1:9" x14ac:dyDescent="0.2">
      <c r="A27" s="1" t="s">
        <v>889</v>
      </c>
      <c r="B27" s="2" t="s">
        <v>887</v>
      </c>
      <c r="C27" s="1">
        <v>0.21100000000000002</v>
      </c>
      <c r="D27" s="1">
        <v>0.21400000000000002</v>
      </c>
      <c r="E27" s="1">
        <v>0.19600000000000001</v>
      </c>
      <c r="F27" s="2">
        <f t="shared" ref="F27" si="4">AVERAGE(C27:E27)</f>
        <v>0.20699999999999999</v>
      </c>
      <c r="G27" s="2">
        <f>STDEV(C27:E27)/SQRT(3)</f>
        <v>5.5677643628300267E-3</v>
      </c>
      <c r="H27" s="2">
        <f>F27/$F$27</f>
        <v>1</v>
      </c>
      <c r="I27" s="2">
        <f>G27/$F$27</f>
        <v>2.6897412380821387E-2</v>
      </c>
    </row>
    <row r="28" spans="1:9" x14ac:dyDescent="0.2">
      <c r="A28" s="1" t="s">
        <v>891</v>
      </c>
      <c r="B28" s="2" t="s">
        <v>885</v>
      </c>
      <c r="C28" s="1">
        <v>0.43100000000000005</v>
      </c>
      <c r="D28" s="1">
        <v>0.42500000000000004</v>
      </c>
      <c r="E28" s="1">
        <v>0.41300000000000003</v>
      </c>
      <c r="F28" s="2">
        <f t="shared" ref="F28:F35" si="5">AVERAGE(C28:E28)</f>
        <v>0.42300000000000004</v>
      </c>
      <c r="G28" s="2">
        <f t="shared" ref="G28:G35" si="6">STDEV(C28:E28)/SQRT(3)</f>
        <v>5.2915026221291859E-3</v>
      </c>
      <c r="H28" s="2">
        <f>F28/$F$26</f>
        <v>1.8311688311688312</v>
      </c>
      <c r="I28" s="2">
        <f>G28/$F$26</f>
        <v>2.2906937758135001E-2</v>
      </c>
    </row>
    <row r="29" spans="1:9" x14ac:dyDescent="0.2">
      <c r="A29" s="1" t="s">
        <v>891</v>
      </c>
      <c r="B29" s="2" t="s">
        <v>887</v>
      </c>
      <c r="C29" s="1">
        <v>0.35899999999999999</v>
      </c>
      <c r="D29" s="1">
        <v>0.33200000000000002</v>
      </c>
      <c r="E29" s="1">
        <v>0.34900000000000003</v>
      </c>
      <c r="F29" s="2">
        <f t="shared" si="5"/>
        <v>0.34666666666666668</v>
      </c>
      <c r="G29" s="2">
        <f t="shared" si="6"/>
        <v>7.8810602783579188E-3</v>
      </c>
      <c r="H29" s="2">
        <f>F29/$F$27</f>
        <v>1.674718196457327</v>
      </c>
      <c r="I29" s="2">
        <f>G29/$F$27</f>
        <v>3.8072754967912653E-2</v>
      </c>
    </row>
    <row r="30" spans="1:9" x14ac:dyDescent="0.2">
      <c r="A30" s="1" t="s">
        <v>892</v>
      </c>
      <c r="B30" s="2" t="s">
        <v>885</v>
      </c>
      <c r="C30" s="1">
        <v>0.6140000000000001</v>
      </c>
      <c r="D30" s="1">
        <v>0.58599999999999985</v>
      </c>
      <c r="E30" s="1">
        <v>0.58199999999999985</v>
      </c>
      <c r="F30" s="2">
        <f t="shared" si="5"/>
        <v>0.59399999999999997</v>
      </c>
      <c r="G30" s="2">
        <f t="shared" si="6"/>
        <v>1.0066445913694416E-2</v>
      </c>
      <c r="H30" s="2">
        <f>F30/$F$26</f>
        <v>2.5714285714285712</v>
      </c>
      <c r="I30" s="2">
        <f>G30/$F$26</f>
        <v>4.3577687938071062E-2</v>
      </c>
    </row>
    <row r="31" spans="1:9" x14ac:dyDescent="0.2">
      <c r="A31" s="1" t="s">
        <v>892</v>
      </c>
      <c r="B31" s="2" t="s">
        <v>887</v>
      </c>
      <c r="C31" s="1">
        <v>0.43600000000000005</v>
      </c>
      <c r="D31" s="1">
        <v>0.43800000000000006</v>
      </c>
      <c r="E31" s="1">
        <v>0.45100000000000001</v>
      </c>
      <c r="F31" s="2">
        <f t="shared" si="5"/>
        <v>0.44166666666666671</v>
      </c>
      <c r="G31" s="2">
        <f t="shared" si="6"/>
        <v>4.7022453265552809E-3</v>
      </c>
      <c r="H31" s="2">
        <f>F31/$F$27</f>
        <v>2.1336553945249599</v>
      </c>
      <c r="I31" s="2">
        <f>G31/$F$27</f>
        <v>2.2716160997851599E-2</v>
      </c>
    </row>
    <row r="32" spans="1:9" x14ac:dyDescent="0.2">
      <c r="A32" s="1" t="s">
        <v>893</v>
      </c>
      <c r="B32" s="2" t="s">
        <v>885</v>
      </c>
      <c r="C32" s="1">
        <v>0.87000000000000011</v>
      </c>
      <c r="D32" s="1">
        <v>0.82099999999999995</v>
      </c>
      <c r="E32" s="1">
        <v>0.86299999999999999</v>
      </c>
      <c r="F32" s="2">
        <f t="shared" si="5"/>
        <v>0.85133333333333339</v>
      </c>
      <c r="G32" s="2">
        <f t="shared" si="6"/>
        <v>1.5300689890038037E-2</v>
      </c>
      <c r="H32" s="2">
        <f>F32/$F$26</f>
        <v>3.6854256854256855</v>
      </c>
      <c r="I32" s="2">
        <f>G32/$F$26</f>
        <v>6.6236752770727436E-2</v>
      </c>
    </row>
    <row r="33" spans="1:9" x14ac:dyDescent="0.2">
      <c r="A33" s="1" t="s">
        <v>893</v>
      </c>
      <c r="B33" s="2" t="s">
        <v>897</v>
      </c>
      <c r="C33" s="1">
        <v>0.53099999999999992</v>
      </c>
      <c r="D33" s="1">
        <v>0.53499999999999992</v>
      </c>
      <c r="E33" s="1">
        <v>0.58199999999999985</v>
      </c>
      <c r="F33" s="2">
        <f t="shared" si="5"/>
        <v>0.54933333333333323</v>
      </c>
      <c r="G33" s="2">
        <f t="shared" si="6"/>
        <v>1.6374098787753491E-2</v>
      </c>
      <c r="H33" s="2">
        <f>F33/$F$27</f>
        <v>2.6537842190016101</v>
      </c>
      <c r="I33" s="2">
        <f>G33/$F$27</f>
        <v>7.9101926510886433E-2</v>
      </c>
    </row>
    <row r="34" spans="1:9" x14ac:dyDescent="0.2">
      <c r="A34" s="1" t="s">
        <v>894</v>
      </c>
      <c r="B34" s="2" t="s">
        <v>885</v>
      </c>
      <c r="C34" s="1">
        <v>1.2285000000000001</v>
      </c>
      <c r="D34" s="1">
        <v>1.256</v>
      </c>
      <c r="E34" s="1">
        <v>1.2544999999999999</v>
      </c>
      <c r="F34" s="2">
        <f t="shared" si="5"/>
        <v>1.2463333333333333</v>
      </c>
      <c r="G34" s="2">
        <f t="shared" si="6"/>
        <v>8.9271744938946643E-3</v>
      </c>
      <c r="H34" s="2">
        <f>F34/$F$26</f>
        <v>5.3953823953823949</v>
      </c>
      <c r="I34" s="2">
        <f>G34/$F$26</f>
        <v>3.8645777029847027E-2</v>
      </c>
    </row>
    <row r="35" spans="1:9" x14ac:dyDescent="0.2">
      <c r="A35" s="1" t="s">
        <v>894</v>
      </c>
      <c r="B35" s="2" t="s">
        <v>897</v>
      </c>
      <c r="C35" s="1">
        <v>0.69950000000000001</v>
      </c>
      <c r="D35" s="1">
        <v>0.67599999999999993</v>
      </c>
      <c r="E35" s="1">
        <v>0.7629999999999999</v>
      </c>
      <c r="F35" s="2">
        <f t="shared" si="5"/>
        <v>0.71283333333333321</v>
      </c>
      <c r="G35" s="2">
        <f t="shared" si="6"/>
        <v>2.5984503929158312E-2</v>
      </c>
      <c r="H35" s="2">
        <f>F35/$F$27</f>
        <v>3.4436392914653782</v>
      </c>
      <c r="I35" s="2">
        <f>G35/$F$27</f>
        <v>0.12552900448868751</v>
      </c>
    </row>
    <row r="36" spans="1:9" x14ac:dyDescent="0.2">
      <c r="B36" s="2"/>
      <c r="F36" s="2"/>
      <c r="G36" s="2"/>
      <c r="H36" s="2"/>
      <c r="I36" s="2"/>
    </row>
    <row r="37" spans="1:9" x14ac:dyDescent="0.4">
      <c r="H37" s="1" t="s">
        <v>895</v>
      </c>
    </row>
    <row r="38" spans="1:9" x14ac:dyDescent="0.2">
      <c r="B38" s="2" t="s">
        <v>899</v>
      </c>
      <c r="C38" s="1">
        <v>1</v>
      </c>
      <c r="D38" s="1">
        <v>2</v>
      </c>
      <c r="E38" s="1">
        <v>3</v>
      </c>
      <c r="F38" s="1" t="s">
        <v>7</v>
      </c>
      <c r="G38" s="1" t="s">
        <v>8</v>
      </c>
      <c r="H38" s="1" t="s">
        <v>7</v>
      </c>
      <c r="I38" s="1" t="s">
        <v>8</v>
      </c>
    </row>
    <row r="39" spans="1:9" x14ac:dyDescent="0.2">
      <c r="A39" s="1" t="s">
        <v>888</v>
      </c>
      <c r="B39" s="2" t="s">
        <v>885</v>
      </c>
      <c r="C39" s="1">
        <v>0.188</v>
      </c>
      <c r="D39" s="1">
        <v>0.17899999999999999</v>
      </c>
      <c r="E39" s="1">
        <v>0.188</v>
      </c>
      <c r="F39" s="2">
        <f>AVERAGE(C39:E39)</f>
        <v>0.18499999999999997</v>
      </c>
      <c r="G39" s="2">
        <f>STDEV(C39:E39)/SQRT(3)</f>
        <v>3.0000000000000031E-3</v>
      </c>
      <c r="H39" s="2">
        <f>F39/$F$39</f>
        <v>1</v>
      </c>
      <c r="I39" s="2">
        <f>G39/$F$39</f>
        <v>1.6216216216216234E-2</v>
      </c>
    </row>
    <row r="40" spans="1:9" x14ac:dyDescent="0.2">
      <c r="A40" s="1" t="s">
        <v>889</v>
      </c>
      <c r="B40" s="2" t="s">
        <v>887</v>
      </c>
      <c r="C40" s="1">
        <v>0.182</v>
      </c>
      <c r="D40" s="1">
        <v>0.182</v>
      </c>
      <c r="E40" s="1">
        <v>0.18099999999999999</v>
      </c>
      <c r="F40" s="2">
        <f t="shared" ref="F40:F48" si="7">AVERAGE(C40:E40)</f>
        <v>0.18166666666666664</v>
      </c>
      <c r="G40" s="2">
        <f>STDEV(C40:E40)/SQRT(3)</f>
        <v>3.333333333333337E-4</v>
      </c>
      <c r="H40" s="2">
        <f>F40/$F$40</f>
        <v>1</v>
      </c>
      <c r="I40" s="2">
        <f>G40/$F$40</f>
        <v>1.8348623853211032E-3</v>
      </c>
    </row>
    <row r="41" spans="1:9" x14ac:dyDescent="0.2">
      <c r="A41" s="1" t="s">
        <v>891</v>
      </c>
      <c r="B41" s="2" t="s">
        <v>885</v>
      </c>
      <c r="C41" s="1">
        <v>0.33100000000000002</v>
      </c>
      <c r="D41" s="1">
        <v>0.34100000000000003</v>
      </c>
      <c r="E41" s="1">
        <v>0.35199999999999998</v>
      </c>
      <c r="F41" s="2">
        <f t="shared" si="7"/>
        <v>0.34133333333333332</v>
      </c>
      <c r="G41" s="2">
        <f t="shared" ref="G41:G48" si="8">STDEV(C41:E41)/SQRT(3)</f>
        <v>6.0644684662200738E-3</v>
      </c>
      <c r="H41" s="2">
        <f>F41/$F$39</f>
        <v>1.8450450450450453</v>
      </c>
      <c r="I41" s="2">
        <f>G41/$F$39</f>
        <v>3.2780910628216621E-2</v>
      </c>
    </row>
    <row r="42" spans="1:9" x14ac:dyDescent="0.2">
      <c r="A42" s="1" t="s">
        <v>891</v>
      </c>
      <c r="B42" s="2" t="s">
        <v>887</v>
      </c>
      <c r="C42" s="1">
        <v>0.33700000000000002</v>
      </c>
      <c r="D42" s="1">
        <v>0.33800000000000002</v>
      </c>
      <c r="E42" s="1">
        <v>0.33500000000000002</v>
      </c>
      <c r="F42" s="2">
        <f t="shared" si="7"/>
        <v>0.33666666666666667</v>
      </c>
      <c r="G42" s="2">
        <f t="shared" si="8"/>
        <v>8.8191710368819764E-4</v>
      </c>
      <c r="H42" s="2">
        <f>F42/$F$40</f>
        <v>1.8532110091743121</v>
      </c>
      <c r="I42" s="2">
        <f>G42/$F$40</f>
        <v>4.8545895615864096E-3</v>
      </c>
    </row>
    <row r="43" spans="1:9" x14ac:dyDescent="0.2">
      <c r="A43" s="1" t="s">
        <v>892</v>
      </c>
      <c r="B43" s="2" t="s">
        <v>885</v>
      </c>
      <c r="C43" s="1">
        <v>0.53300000000000014</v>
      </c>
      <c r="D43" s="1">
        <v>0.50500000000000012</v>
      </c>
      <c r="E43" s="1">
        <v>0.53300000000000014</v>
      </c>
      <c r="F43" s="2">
        <f t="shared" si="7"/>
        <v>0.52366666666666684</v>
      </c>
      <c r="G43" s="2">
        <f t="shared" si="8"/>
        <v>9.333333333333341E-3</v>
      </c>
      <c r="H43" s="2">
        <f>F43/$F$39</f>
        <v>2.8306306306306319</v>
      </c>
      <c r="I43" s="2">
        <f>G43/$F$39</f>
        <v>5.0450450450450497E-2</v>
      </c>
    </row>
    <row r="44" spans="1:9" x14ac:dyDescent="0.2">
      <c r="A44" s="1" t="s">
        <v>892</v>
      </c>
      <c r="B44" s="2" t="s">
        <v>887</v>
      </c>
      <c r="C44" s="1">
        <v>0.46300000000000002</v>
      </c>
      <c r="D44" s="1">
        <v>0.47999999999999993</v>
      </c>
      <c r="E44" s="1">
        <v>0.49799999999999994</v>
      </c>
      <c r="F44" s="2">
        <f t="shared" si="7"/>
        <v>0.48033333333333328</v>
      </c>
      <c r="G44" s="2">
        <f t="shared" si="8"/>
        <v>1.0105004260816057E-2</v>
      </c>
      <c r="H44" s="2">
        <f>F44/$F$40</f>
        <v>2.6440366972477065</v>
      </c>
      <c r="I44" s="2">
        <f>G44/$F$40</f>
        <v>5.5623876665042524E-2</v>
      </c>
    </row>
    <row r="45" spans="1:9" x14ac:dyDescent="0.2">
      <c r="A45" s="1" t="s">
        <v>893</v>
      </c>
      <c r="B45" s="2" t="s">
        <v>885</v>
      </c>
      <c r="C45" s="1">
        <v>0.83200000000000007</v>
      </c>
      <c r="D45" s="1">
        <v>0.76700000000000013</v>
      </c>
      <c r="E45" s="1">
        <v>0.81400000000000006</v>
      </c>
      <c r="F45" s="2">
        <f t="shared" si="7"/>
        <v>0.80433333333333346</v>
      </c>
      <c r="G45" s="2">
        <f t="shared" si="8"/>
        <v>1.9376388839111476E-2</v>
      </c>
      <c r="H45" s="2">
        <f>F45/$F$39</f>
        <v>4.3477477477477491</v>
      </c>
      <c r="I45" s="2">
        <f>G45/$F$39</f>
        <v>0.10473723696817015</v>
      </c>
    </row>
    <row r="46" spans="1:9" x14ac:dyDescent="0.2">
      <c r="A46" s="1" t="s">
        <v>893</v>
      </c>
      <c r="B46" s="2" t="s">
        <v>897</v>
      </c>
      <c r="C46" s="1">
        <v>0.67800000000000016</v>
      </c>
      <c r="D46" s="1">
        <v>0.67700000000000005</v>
      </c>
      <c r="E46" s="1">
        <v>0.64300000000000002</v>
      </c>
      <c r="F46" s="2">
        <f t="shared" si="7"/>
        <v>0.66600000000000004</v>
      </c>
      <c r="G46" s="2">
        <f t="shared" si="8"/>
        <v>1.1503622617824961E-2</v>
      </c>
      <c r="H46" s="2">
        <f>F46/$F$40</f>
        <v>3.6660550458715604</v>
      </c>
      <c r="I46" s="2">
        <f>G46/$F$40</f>
        <v>6.3322693309128236E-2</v>
      </c>
    </row>
    <row r="47" spans="1:9" x14ac:dyDescent="0.2">
      <c r="A47" s="1" t="s">
        <v>894</v>
      </c>
      <c r="B47" s="2" t="s">
        <v>885</v>
      </c>
      <c r="C47" s="1">
        <v>1.2055</v>
      </c>
      <c r="D47" s="1">
        <v>1.0835000000000001</v>
      </c>
      <c r="E47" s="1">
        <v>1.151</v>
      </c>
      <c r="F47" s="2">
        <f t="shared" si="7"/>
        <v>1.1466666666666667</v>
      </c>
      <c r="G47" s="2">
        <f t="shared" si="8"/>
        <v>3.5284951151698871E-2</v>
      </c>
      <c r="H47" s="2">
        <f>F47/$F$39</f>
        <v>6.1981981981981997</v>
      </c>
      <c r="I47" s="2">
        <f>G47/$F$39</f>
        <v>0.1907294656848588</v>
      </c>
    </row>
    <row r="48" spans="1:9" x14ac:dyDescent="0.2">
      <c r="A48" s="1" t="s">
        <v>894</v>
      </c>
      <c r="B48" s="2" t="s">
        <v>897</v>
      </c>
      <c r="C48" s="1">
        <v>0.89799999999999991</v>
      </c>
      <c r="D48" s="1">
        <v>0.92500000000000004</v>
      </c>
      <c r="E48" s="1">
        <v>0.90149999999999997</v>
      </c>
      <c r="F48" s="2">
        <f t="shared" si="7"/>
        <v>0.90816666666666668</v>
      </c>
      <c r="G48" s="2">
        <f t="shared" si="8"/>
        <v>8.4770933173530499E-3</v>
      </c>
      <c r="H48" s="2">
        <f>F48/$F$40</f>
        <v>4.9990825688073404</v>
      </c>
      <c r="I48" s="2">
        <f>G48/$F$40</f>
        <v>4.6662898994603949E-2</v>
      </c>
    </row>
    <row r="50" spans="1:9" x14ac:dyDescent="0.4">
      <c r="H50" s="1" t="s">
        <v>895</v>
      </c>
    </row>
    <row r="51" spans="1:9" x14ac:dyDescent="0.2">
      <c r="B51" s="2" t="s">
        <v>900</v>
      </c>
      <c r="C51" s="1">
        <v>1</v>
      </c>
      <c r="D51" s="1">
        <v>2</v>
      </c>
      <c r="E51" s="1">
        <v>3</v>
      </c>
      <c r="F51" s="1" t="s">
        <v>7</v>
      </c>
      <c r="G51" s="1" t="s">
        <v>8</v>
      </c>
      <c r="H51" s="1" t="s">
        <v>7</v>
      </c>
      <c r="I51" s="1" t="s">
        <v>8</v>
      </c>
    </row>
    <row r="52" spans="1:9" x14ac:dyDescent="0.2">
      <c r="A52" s="1" t="s">
        <v>888</v>
      </c>
      <c r="B52" s="2" t="s">
        <v>885</v>
      </c>
      <c r="C52" s="1">
        <v>0.19700000000000001</v>
      </c>
      <c r="D52" s="1">
        <v>0.18</v>
      </c>
      <c r="E52" s="1">
        <v>0.20400000000000001</v>
      </c>
      <c r="F52" s="2">
        <f>AVERAGE(C52:E52)</f>
        <v>0.19366666666666665</v>
      </c>
      <c r="G52" s="2">
        <f>STDEV(C52:E52)/SQRT(3)</f>
        <v>7.1258527754773232E-3</v>
      </c>
      <c r="H52" s="2">
        <f>F52/$F$52</f>
        <v>1</v>
      </c>
      <c r="I52" s="2">
        <f>G52/$F$52</f>
        <v>3.6794420527421635E-2</v>
      </c>
    </row>
    <row r="53" spans="1:9" x14ac:dyDescent="0.2">
      <c r="A53" s="1" t="s">
        <v>889</v>
      </c>
      <c r="B53" s="2" t="s">
        <v>887</v>
      </c>
      <c r="C53" s="1">
        <v>0.20800000000000002</v>
      </c>
      <c r="D53" s="1">
        <v>0.21300000000000002</v>
      </c>
      <c r="E53" s="1">
        <v>0.19700000000000001</v>
      </c>
      <c r="F53" s="2">
        <f t="shared" ref="F53:F61" si="9">AVERAGE(C53:E53)</f>
        <v>0.20600000000000004</v>
      </c>
      <c r="G53" s="2">
        <f>STDEV(C53:E53)/SQRT(3)</f>
        <v>4.7258156262526127E-3</v>
      </c>
      <c r="H53" s="2">
        <f>F53/$F$53</f>
        <v>1</v>
      </c>
      <c r="I53" s="2">
        <f>G53/$F$53</f>
        <v>2.2940852554624327E-2</v>
      </c>
    </row>
    <row r="54" spans="1:9" x14ac:dyDescent="0.2">
      <c r="A54" s="1" t="s">
        <v>891</v>
      </c>
      <c r="B54" s="2" t="s">
        <v>885</v>
      </c>
      <c r="C54" s="1">
        <v>0.36399999999999999</v>
      </c>
      <c r="D54" s="1">
        <v>0.32400000000000001</v>
      </c>
      <c r="E54" s="1">
        <v>0.36199999999999999</v>
      </c>
      <c r="F54" s="2">
        <f t="shared" si="9"/>
        <v>0.34999999999999992</v>
      </c>
      <c r="G54" s="2">
        <f t="shared" ref="G54:G61" si="10">STDEV(C54:E54)/SQRT(3)</f>
        <v>1.3012814197295415E-2</v>
      </c>
      <c r="H54" s="2">
        <f>F54/$F$52</f>
        <v>1.8072289156626504</v>
      </c>
      <c r="I54" s="2">
        <f>G54/$F$52</f>
        <v>6.7191811689993539E-2</v>
      </c>
    </row>
    <row r="55" spans="1:9" x14ac:dyDescent="0.2">
      <c r="A55" s="1" t="s">
        <v>891</v>
      </c>
      <c r="B55" s="2" t="s">
        <v>887</v>
      </c>
      <c r="C55" s="1">
        <v>0.36399999999999999</v>
      </c>
      <c r="D55" s="1">
        <v>0.35299999999999998</v>
      </c>
      <c r="E55" s="1">
        <v>0.33100000000000002</v>
      </c>
      <c r="F55" s="2">
        <f t="shared" si="9"/>
        <v>0.34933333333333333</v>
      </c>
      <c r="G55" s="2">
        <f t="shared" si="10"/>
        <v>9.701088140570158E-3</v>
      </c>
      <c r="H55" s="2">
        <f>F55/$F$53</f>
        <v>1.6957928802588993</v>
      </c>
      <c r="I55" s="2">
        <f>G55/$F$53</f>
        <v>4.7092660876554157E-2</v>
      </c>
    </row>
    <row r="56" spans="1:9" x14ac:dyDescent="0.2">
      <c r="A56" s="1" t="s">
        <v>892</v>
      </c>
      <c r="B56" s="2" t="s">
        <v>885</v>
      </c>
      <c r="C56" s="1">
        <v>0.58499999999999996</v>
      </c>
      <c r="D56" s="1">
        <v>0.57899999999999996</v>
      </c>
      <c r="E56" s="1">
        <v>0.58400000000000007</v>
      </c>
      <c r="F56" s="2">
        <f t="shared" si="9"/>
        <v>0.58266666666666667</v>
      </c>
      <c r="G56" s="2">
        <f t="shared" si="10"/>
        <v>1.8559214542766891E-3</v>
      </c>
      <c r="H56" s="2">
        <f>F56/$F$52</f>
        <v>3.0086058519793459</v>
      </c>
      <c r="I56" s="2">
        <f>G56/$F$52</f>
        <v>9.5830711924786028E-3</v>
      </c>
    </row>
    <row r="57" spans="1:9" x14ac:dyDescent="0.2">
      <c r="A57" s="1" t="s">
        <v>892</v>
      </c>
      <c r="B57" s="2" t="s">
        <v>887</v>
      </c>
      <c r="C57" s="1">
        <v>0.48399999999999993</v>
      </c>
      <c r="D57" s="1">
        <v>0.49799999999999994</v>
      </c>
      <c r="E57" s="1">
        <v>0.47900000000000004</v>
      </c>
      <c r="F57" s="2">
        <f t="shared" si="9"/>
        <v>0.48699999999999993</v>
      </c>
      <c r="G57" s="2">
        <f t="shared" si="10"/>
        <v>5.6862407030773068E-3</v>
      </c>
      <c r="H57" s="2">
        <f>F57/$F$53</f>
        <v>2.3640776699029118</v>
      </c>
      <c r="I57" s="2">
        <f>G57/$F$53</f>
        <v>2.7603110209113133E-2</v>
      </c>
    </row>
    <row r="58" spans="1:9" x14ac:dyDescent="0.2">
      <c r="A58" s="1" t="s">
        <v>893</v>
      </c>
      <c r="B58" s="2" t="s">
        <v>885</v>
      </c>
      <c r="C58" s="1">
        <v>0.873</v>
      </c>
      <c r="D58" s="1">
        <v>0.80800000000000005</v>
      </c>
      <c r="E58" s="1">
        <v>0.75300000000000011</v>
      </c>
      <c r="F58" s="2">
        <f t="shared" si="9"/>
        <v>0.81133333333333335</v>
      </c>
      <c r="G58" s="2">
        <f t="shared" si="10"/>
        <v>3.4681086744474655E-2</v>
      </c>
      <c r="H58" s="2">
        <f>F58/$F$52</f>
        <v>4.1893287435456115</v>
      </c>
      <c r="I58" s="2">
        <f>G58/$F$52</f>
        <v>0.17907617940348361</v>
      </c>
    </row>
    <row r="59" spans="1:9" x14ac:dyDescent="0.2">
      <c r="A59" s="1" t="s">
        <v>893</v>
      </c>
      <c r="B59" s="2" t="s">
        <v>897</v>
      </c>
      <c r="C59" s="1">
        <v>0.56800000000000006</v>
      </c>
      <c r="D59" s="1">
        <v>0.58200000000000007</v>
      </c>
      <c r="E59" s="1">
        <v>0.58400000000000007</v>
      </c>
      <c r="F59" s="2">
        <f t="shared" si="9"/>
        <v>0.57800000000000007</v>
      </c>
      <c r="G59" s="2">
        <f t="shared" si="10"/>
        <v>5.0332229568471713E-3</v>
      </c>
      <c r="H59" s="2">
        <f>F59/$F$53</f>
        <v>2.8058252427184462</v>
      </c>
      <c r="I59" s="2">
        <f>G59/$F$53</f>
        <v>2.4433121149743546E-2</v>
      </c>
    </row>
    <row r="60" spans="1:9" x14ac:dyDescent="0.2">
      <c r="A60" s="1" t="s">
        <v>894</v>
      </c>
      <c r="B60" s="2" t="s">
        <v>885</v>
      </c>
      <c r="C60" s="1">
        <v>1.3360000000000001</v>
      </c>
      <c r="D60" s="1">
        <v>1.2665000000000002</v>
      </c>
      <c r="E60" s="1">
        <v>1.2415</v>
      </c>
      <c r="F60" s="2">
        <f t="shared" si="9"/>
        <v>1.2813333333333334</v>
      </c>
      <c r="G60" s="2">
        <f t="shared" si="10"/>
        <v>2.8270027315947972E-2</v>
      </c>
      <c r="H60" s="2">
        <f>F60/$F$52</f>
        <v>6.6161790017211715</v>
      </c>
      <c r="I60" s="2">
        <f>G60/$F$52</f>
        <v>0.14597260231986905</v>
      </c>
    </row>
    <row r="61" spans="1:9" x14ac:dyDescent="0.2">
      <c r="A61" s="1" t="s">
        <v>894</v>
      </c>
      <c r="B61" s="2" t="s">
        <v>897</v>
      </c>
      <c r="C61" s="1">
        <v>0.77</v>
      </c>
      <c r="D61" s="1">
        <v>0.75600000000000001</v>
      </c>
      <c r="E61" s="1">
        <v>0.72550000000000003</v>
      </c>
      <c r="F61" s="2">
        <f t="shared" si="9"/>
        <v>0.75050000000000006</v>
      </c>
      <c r="G61" s="2">
        <f t="shared" si="10"/>
        <v>1.3137097599292364E-2</v>
      </c>
      <c r="H61" s="2">
        <f>F61/$F$53</f>
        <v>3.6432038834951452</v>
      </c>
      <c r="I61" s="2">
        <f>G61/$F$53</f>
        <v>6.3772318443166803E-2</v>
      </c>
    </row>
    <row r="64" spans="1:9" x14ac:dyDescent="0.2">
      <c r="B64" s="2"/>
    </row>
    <row r="65" spans="2:9" x14ac:dyDescent="0.2">
      <c r="B65" s="2"/>
      <c r="F65" s="2"/>
      <c r="G65" s="2"/>
      <c r="H65" s="2"/>
      <c r="I65" s="2"/>
    </row>
    <row r="66" spans="2:9" x14ac:dyDescent="0.2">
      <c r="B66" s="2"/>
      <c r="F66" s="2"/>
      <c r="G66" s="2"/>
      <c r="H66" s="2"/>
      <c r="I66" s="2"/>
    </row>
    <row r="67" spans="2:9" x14ac:dyDescent="0.2">
      <c r="B67" s="2"/>
      <c r="F67" s="2"/>
      <c r="G67" s="2"/>
      <c r="H67" s="2"/>
      <c r="I67" s="2"/>
    </row>
    <row r="68" spans="2:9" x14ac:dyDescent="0.2">
      <c r="B68" s="2"/>
      <c r="F68" s="2"/>
      <c r="G68" s="2"/>
      <c r="H68" s="2"/>
      <c r="I68" s="2"/>
    </row>
    <row r="69" spans="2:9" x14ac:dyDescent="0.2">
      <c r="B69" s="2"/>
      <c r="F69" s="2"/>
      <c r="G69" s="2"/>
      <c r="H69" s="2"/>
      <c r="I69" s="2"/>
    </row>
    <row r="70" spans="2:9" x14ac:dyDescent="0.2">
      <c r="B70" s="2"/>
      <c r="F70" s="2"/>
      <c r="G70" s="2"/>
      <c r="H70" s="2"/>
      <c r="I70" s="2"/>
    </row>
    <row r="71" spans="2:9" x14ac:dyDescent="0.2">
      <c r="B71" s="2"/>
      <c r="F71" s="2"/>
      <c r="G71" s="2"/>
      <c r="H71" s="2"/>
      <c r="I71" s="2"/>
    </row>
    <row r="72" spans="2:9" x14ac:dyDescent="0.2">
      <c r="B72" s="2"/>
      <c r="F72" s="2"/>
      <c r="G72" s="2"/>
      <c r="H72" s="2"/>
      <c r="I72" s="2"/>
    </row>
    <row r="73" spans="2:9" x14ac:dyDescent="0.2">
      <c r="B73" s="2"/>
      <c r="F73" s="2"/>
      <c r="G73" s="2"/>
      <c r="H73" s="2"/>
      <c r="I73" s="2"/>
    </row>
    <row r="74" spans="2:9" x14ac:dyDescent="0.2">
      <c r="B74" s="2"/>
      <c r="F74" s="2"/>
      <c r="G74" s="2"/>
      <c r="H74" s="2"/>
      <c r="I74" s="2"/>
    </row>
  </sheetData>
  <phoneticPr fontId="1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P21" sqref="P21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686</v>
      </c>
    </row>
    <row r="2" spans="1:9" x14ac:dyDescent="0.2">
      <c r="A2" s="2" t="s">
        <v>791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879</v>
      </c>
      <c r="B3" s="1">
        <v>1</v>
      </c>
      <c r="C3" s="1">
        <v>0.62416514242005772</v>
      </c>
      <c r="D3" s="1">
        <v>1.0159202073911131</v>
      </c>
      <c r="E3" s="2">
        <f t="shared" ref="E3:E4" si="0">AVERAGE(B3:D3)</f>
        <v>0.88002844993705687</v>
      </c>
      <c r="F3" s="2">
        <f t="shared" ref="F3:F4" si="1">STDEV(B3:D3)/SQRT(3)</f>
        <v>0.1280141754533434</v>
      </c>
      <c r="G3" s="2">
        <f>E3/E3</f>
        <v>1</v>
      </c>
      <c r="H3" s="2">
        <f>F3/E3</f>
        <v>0.14546595108658075</v>
      </c>
    </row>
    <row r="4" spans="1:9" x14ac:dyDescent="0.2">
      <c r="A4" s="2" t="s">
        <v>881</v>
      </c>
      <c r="B4" s="1">
        <v>0.12017436330398741</v>
      </c>
      <c r="C4" s="1">
        <v>0.13958519481382464</v>
      </c>
      <c r="D4" s="1">
        <v>0.18085191544157667</v>
      </c>
      <c r="E4" s="2">
        <f t="shared" si="0"/>
        <v>0.14687049118646289</v>
      </c>
      <c r="F4" s="2">
        <f t="shared" si="1"/>
        <v>1.7890854188479945E-2</v>
      </c>
      <c r="G4" s="2">
        <f>E4/E3</f>
        <v>0.1668928898798302</v>
      </c>
      <c r="H4" s="2">
        <f>F4/E3</f>
        <v>2.0329858869630374E-2</v>
      </c>
    </row>
    <row r="5" spans="1:9" x14ac:dyDescent="0.2">
      <c r="A5" s="2"/>
      <c r="E5" s="2"/>
      <c r="F5" s="2"/>
      <c r="G5" s="2"/>
      <c r="H5" s="2"/>
    </row>
    <row r="6" spans="1:9" x14ac:dyDescent="0.2">
      <c r="A6" s="2"/>
    </row>
    <row r="7" spans="1:9" x14ac:dyDescent="0.2">
      <c r="A7" s="2"/>
      <c r="E7" s="2"/>
      <c r="F7" s="2"/>
      <c r="G7" s="2"/>
      <c r="H7" s="2"/>
    </row>
    <row r="8" spans="1:9" x14ac:dyDescent="0.2">
      <c r="A8" s="2"/>
      <c r="E8" s="2"/>
      <c r="F8" s="2"/>
      <c r="G8" s="2"/>
      <c r="H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  <c r="H12" s="2"/>
    </row>
    <row r="13" spans="1:9" x14ac:dyDescent="0.2">
      <c r="A13" s="2"/>
      <c r="E13" s="2"/>
      <c r="F13" s="2"/>
    </row>
    <row r="14" spans="1:9" x14ac:dyDescent="0.2">
      <c r="A14" s="2"/>
      <c r="E14" s="2"/>
      <c r="F14" s="2"/>
      <c r="G14" s="2"/>
      <c r="H14" s="2"/>
    </row>
    <row r="15" spans="1:9" x14ac:dyDescent="0.2">
      <c r="A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3" sqref="B3:B4"/>
    </sheetView>
  </sheetViews>
  <sheetFormatPr defaultRowHeight="14.25" x14ac:dyDescent="0.4"/>
  <cols>
    <col min="1" max="1" width="9" style="1"/>
    <col min="2" max="2" width="17.125" style="1" customWidth="1"/>
    <col min="3" max="16384" width="9" style="1"/>
  </cols>
  <sheetData>
    <row r="1" spans="1:9" x14ac:dyDescent="0.4">
      <c r="H1" s="1" t="s">
        <v>895</v>
      </c>
    </row>
    <row r="2" spans="1:9" x14ac:dyDescent="0.2">
      <c r="B2" s="2" t="s">
        <v>901</v>
      </c>
      <c r="C2" s="1">
        <v>1</v>
      </c>
      <c r="D2" s="1">
        <v>2</v>
      </c>
      <c r="E2" s="1">
        <v>3</v>
      </c>
      <c r="F2" s="1" t="s">
        <v>7</v>
      </c>
      <c r="G2" s="1" t="s">
        <v>8</v>
      </c>
      <c r="H2" s="1" t="s">
        <v>7</v>
      </c>
      <c r="I2" s="1" t="s">
        <v>8</v>
      </c>
    </row>
    <row r="3" spans="1:9" x14ac:dyDescent="0.2">
      <c r="A3" s="1" t="s">
        <v>888</v>
      </c>
      <c r="B3" s="2" t="s">
        <v>885</v>
      </c>
      <c r="C3" s="1">
        <v>0.23</v>
      </c>
      <c r="D3" s="1">
        <v>0.23900000000000002</v>
      </c>
      <c r="E3" s="1">
        <v>0.22800000000000001</v>
      </c>
      <c r="F3" s="2">
        <f>AVERAGE(C3:E3)</f>
        <v>0.23233333333333336</v>
      </c>
      <c r="G3" s="2">
        <f>STDEV(C3:E3)/SQRT(3)</f>
        <v>3.3829638550307429E-3</v>
      </c>
      <c r="H3" s="2">
        <f>F3/$F$3</f>
        <v>1</v>
      </c>
      <c r="I3" s="2">
        <f>G3/$F$3</f>
        <v>1.4560820036000326E-2</v>
      </c>
    </row>
    <row r="4" spans="1:9" x14ac:dyDescent="0.2">
      <c r="A4" s="1" t="s">
        <v>889</v>
      </c>
      <c r="B4" s="2" t="s">
        <v>887</v>
      </c>
      <c r="C4" s="1">
        <v>0.27500000000000002</v>
      </c>
      <c r="D4" s="1">
        <v>0.28000000000000003</v>
      </c>
      <c r="E4" s="1">
        <v>0.27800000000000002</v>
      </c>
      <c r="F4" s="2">
        <f t="shared" ref="F4:F12" si="0">AVERAGE(C4:E4)</f>
        <v>0.27766666666666667</v>
      </c>
      <c r="G4" s="2">
        <f>STDEV(C4:E4)/SQRT(3)</f>
        <v>1.4529663145135593E-3</v>
      </c>
      <c r="H4" s="2">
        <f>F4/$F$4</f>
        <v>1</v>
      </c>
      <c r="I4" s="2">
        <f>G4/$F$4</f>
        <v>5.2327718409852075E-3</v>
      </c>
    </row>
    <row r="5" spans="1:9" x14ac:dyDescent="0.2">
      <c r="A5" s="1" t="s">
        <v>891</v>
      </c>
      <c r="B5" s="2" t="s">
        <v>885</v>
      </c>
      <c r="C5" s="1">
        <v>0.48</v>
      </c>
      <c r="D5" s="1">
        <v>0.44699999999999995</v>
      </c>
      <c r="E5" s="1">
        <v>0.44399999999999995</v>
      </c>
      <c r="F5" s="2">
        <f t="shared" si="0"/>
        <v>0.45700000000000002</v>
      </c>
      <c r="G5" s="2">
        <f t="shared" ref="G5:G12" si="1">STDEV(C5:E5)/SQRT(3)</f>
        <v>1.1532562594670807E-2</v>
      </c>
      <c r="H5" s="2">
        <f>F5/$F$3</f>
        <v>1.9670014347202294</v>
      </c>
      <c r="I5" s="2">
        <f>G5/$F$3</f>
        <v>4.9638002559558705E-2</v>
      </c>
    </row>
    <row r="6" spans="1:9" x14ac:dyDescent="0.2">
      <c r="A6" s="1" t="s">
        <v>891</v>
      </c>
      <c r="B6" s="2" t="s">
        <v>887</v>
      </c>
      <c r="C6" s="1">
        <v>0.48799999999999999</v>
      </c>
      <c r="D6" s="1">
        <v>0.503</v>
      </c>
      <c r="E6" s="1">
        <v>0.51500000000000001</v>
      </c>
      <c r="F6" s="2">
        <f t="shared" si="0"/>
        <v>0.502</v>
      </c>
      <c r="G6" s="2">
        <f t="shared" si="1"/>
        <v>7.8102496759066614E-3</v>
      </c>
      <c r="H6" s="2">
        <f>F6/$F$4</f>
        <v>1.8079231692677071</v>
      </c>
      <c r="I6" s="2">
        <f>G6/$F$4</f>
        <v>2.8128150093301302E-2</v>
      </c>
    </row>
    <row r="7" spans="1:9" x14ac:dyDescent="0.2">
      <c r="A7" s="1" t="s">
        <v>892</v>
      </c>
      <c r="B7" s="2" t="s">
        <v>885</v>
      </c>
      <c r="C7" s="1">
        <v>0.71299999999999997</v>
      </c>
      <c r="D7" s="1">
        <v>0.69799999999999995</v>
      </c>
      <c r="E7" s="1">
        <v>0.68599999999999994</v>
      </c>
      <c r="F7" s="2">
        <f t="shared" si="0"/>
        <v>0.69899999999999995</v>
      </c>
      <c r="G7" s="2">
        <f t="shared" si="1"/>
        <v>7.8102496759066614E-3</v>
      </c>
      <c r="H7" s="2">
        <f>F7/$F$3</f>
        <v>3.0086083213773307</v>
      </c>
      <c r="I7" s="2">
        <f>G7/$F$3</f>
        <v>3.3616569623701548E-2</v>
      </c>
    </row>
    <row r="8" spans="1:9" x14ac:dyDescent="0.2">
      <c r="A8" s="1" t="s">
        <v>892</v>
      </c>
      <c r="B8" s="2" t="s">
        <v>887</v>
      </c>
      <c r="C8" s="1">
        <v>0.71799999999999997</v>
      </c>
      <c r="D8" s="1">
        <v>0.72699999999999998</v>
      </c>
      <c r="E8" s="1">
        <v>0.753</v>
      </c>
      <c r="F8" s="2">
        <f t="shared" si="0"/>
        <v>0.73266666666666669</v>
      </c>
      <c r="G8" s="2">
        <f t="shared" si="1"/>
        <v>1.0493384159131473E-2</v>
      </c>
      <c r="H8" s="2">
        <f>F8/$F$4</f>
        <v>2.6386554621848739</v>
      </c>
      <c r="I8" s="2">
        <f>G8/$F$4</f>
        <v>3.779129949267037E-2</v>
      </c>
    </row>
    <row r="9" spans="1:9" x14ac:dyDescent="0.2">
      <c r="A9" s="1" t="s">
        <v>893</v>
      </c>
      <c r="B9" s="2" t="s">
        <v>885</v>
      </c>
      <c r="C9" s="1">
        <v>0.95600000000000007</v>
      </c>
      <c r="D9" s="1">
        <v>0.97499999999999998</v>
      </c>
      <c r="E9" s="1">
        <v>0.83900000000000008</v>
      </c>
      <c r="F9" s="2">
        <f t="shared" si="0"/>
        <v>0.92333333333333334</v>
      </c>
      <c r="G9" s="2">
        <f t="shared" si="1"/>
        <v>4.2521889787627144E-2</v>
      </c>
      <c r="H9" s="2">
        <f>F9/$F$3</f>
        <v>3.9741750358680052</v>
      </c>
      <c r="I9" s="2">
        <f>G9/$F$3</f>
        <v>0.18302104643168066</v>
      </c>
    </row>
    <row r="10" spans="1:9" x14ac:dyDescent="0.2">
      <c r="A10" s="1" t="s">
        <v>893</v>
      </c>
      <c r="B10" s="2" t="s">
        <v>897</v>
      </c>
      <c r="C10" s="1">
        <v>0.94900000000000018</v>
      </c>
      <c r="D10" s="1">
        <v>0.93600000000000005</v>
      </c>
      <c r="E10" s="1">
        <v>1.0619999999999998</v>
      </c>
      <c r="F10" s="2">
        <f t="shared" si="0"/>
        <v>0.98233333333333339</v>
      </c>
      <c r="G10" s="2">
        <f t="shared" si="1"/>
        <v>4.0009721040989162E-2</v>
      </c>
      <c r="H10" s="2">
        <f>F10/$F$4</f>
        <v>3.5378151260504205</v>
      </c>
      <c r="I10" s="2">
        <f>G10/$F$4</f>
        <v>0.14409263280068124</v>
      </c>
    </row>
    <row r="11" spans="1:9" x14ac:dyDescent="0.2">
      <c r="A11" s="1" t="s">
        <v>894</v>
      </c>
      <c r="B11" s="2" t="s">
        <v>885</v>
      </c>
      <c r="C11" s="1">
        <v>1.234</v>
      </c>
      <c r="D11" s="1">
        <v>1.1079999999999999</v>
      </c>
      <c r="E11" s="1">
        <v>1.0159999999999998</v>
      </c>
      <c r="F11" s="2">
        <f t="shared" si="0"/>
        <v>1.1193333333333333</v>
      </c>
      <c r="G11" s="2">
        <f t="shared" si="1"/>
        <v>6.3185793058601808E-2</v>
      </c>
      <c r="H11" s="2">
        <f>F11/$F$3</f>
        <v>4.8177905308464837</v>
      </c>
      <c r="I11" s="2">
        <f>G11/$F$3</f>
        <v>0.27196180656500057</v>
      </c>
    </row>
    <row r="12" spans="1:9" x14ac:dyDescent="0.2">
      <c r="A12" s="1" t="s">
        <v>894</v>
      </c>
      <c r="B12" s="2" t="s">
        <v>897</v>
      </c>
      <c r="C12" s="1">
        <v>1.206</v>
      </c>
      <c r="D12" s="1">
        <v>1.149</v>
      </c>
      <c r="E12" s="1">
        <v>1.149</v>
      </c>
      <c r="F12" s="2">
        <f t="shared" si="0"/>
        <v>1.1679999999999999</v>
      </c>
      <c r="G12" s="2">
        <f t="shared" si="1"/>
        <v>1.8999999999999979E-2</v>
      </c>
      <c r="H12" s="2">
        <f>F12/$F$4</f>
        <v>4.2064825930372143</v>
      </c>
      <c r="I12" s="2">
        <f>G12/$F$4</f>
        <v>6.8427370948379279E-2</v>
      </c>
    </row>
  </sheetData>
  <phoneticPr fontId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workbookViewId="0">
      <selection activeCell="I9" sqref="I9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2" spans="1:9" x14ac:dyDescent="0.2">
      <c r="A2" s="2" t="s">
        <v>902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884</v>
      </c>
      <c r="B3" s="1">
        <v>5.66</v>
      </c>
      <c r="C3" s="1">
        <v>5.07</v>
      </c>
      <c r="D3" s="1">
        <v>5.97</v>
      </c>
      <c r="E3" s="2">
        <f t="shared" ref="E3:E4" si="0">AVERAGE(B3:D3)</f>
        <v>5.5666666666666664</v>
      </c>
      <c r="F3" s="2">
        <f t="shared" ref="F3:F4" si="1">STDEV(B3:D3)/SQRT(3)</f>
        <v>0.26396548595939151</v>
      </c>
      <c r="G3" s="2"/>
      <c r="H3" s="2"/>
    </row>
    <row r="4" spans="1:9" x14ac:dyDescent="0.2">
      <c r="A4" s="2" t="s">
        <v>886</v>
      </c>
      <c r="B4" s="1">
        <v>18.2</v>
      </c>
      <c r="C4" s="1">
        <v>18.3</v>
      </c>
      <c r="D4" s="1">
        <v>17.600000000000001</v>
      </c>
      <c r="E4" s="2">
        <f t="shared" si="0"/>
        <v>18.033333333333335</v>
      </c>
      <c r="F4" s="2">
        <f t="shared" si="1"/>
        <v>0.21858128414339961</v>
      </c>
      <c r="G4" s="2"/>
      <c r="H4" s="2"/>
    </row>
    <row r="5" spans="1:9" x14ac:dyDescent="0.2">
      <c r="A5" s="2"/>
      <c r="E5" s="2"/>
      <c r="F5" s="2"/>
      <c r="G5" s="2"/>
      <c r="H5" s="2"/>
    </row>
    <row r="6" spans="1:9" x14ac:dyDescent="0.2">
      <c r="A6" s="2"/>
    </row>
    <row r="7" spans="1:9" x14ac:dyDescent="0.2">
      <c r="A7" s="2"/>
      <c r="E7" s="2"/>
      <c r="F7" s="2"/>
      <c r="G7" s="2"/>
      <c r="H7" s="2"/>
    </row>
    <row r="8" spans="1:9" x14ac:dyDescent="0.2">
      <c r="A8" s="2"/>
      <c r="E8" s="2"/>
      <c r="F8" s="2"/>
      <c r="G8" s="2"/>
      <c r="H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  <c r="H12" s="2"/>
    </row>
    <row r="13" spans="1:9" x14ac:dyDescent="0.2">
      <c r="A13" s="2"/>
      <c r="E13" s="2"/>
      <c r="F13" s="2"/>
    </row>
    <row r="14" spans="1:9" x14ac:dyDescent="0.2">
      <c r="A14" s="2"/>
      <c r="E14" s="2"/>
      <c r="F14" s="2"/>
      <c r="G14" s="2"/>
      <c r="H14" s="2"/>
    </row>
    <row r="15" spans="1:9" x14ac:dyDescent="0.2">
      <c r="A15" s="2"/>
    </row>
    <row r="16" spans="1:9" x14ac:dyDescent="0.2">
      <c r="A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workbookViewId="0">
      <selection activeCell="H11" sqref="H11"/>
    </sheetView>
  </sheetViews>
  <sheetFormatPr defaultRowHeight="14.25" x14ac:dyDescent="0.4"/>
  <cols>
    <col min="1" max="1" width="24.5" style="1" customWidth="1"/>
    <col min="2" max="4" width="10.75" style="1" customWidth="1"/>
    <col min="5" max="7" width="9" style="1"/>
    <col min="8" max="8" width="17.5" style="1" customWidth="1"/>
    <col min="9" max="9" width="9" style="1"/>
    <col min="10" max="10" width="12.75" style="1" customWidth="1"/>
    <col min="11" max="16384" width="9" style="1"/>
  </cols>
  <sheetData>
    <row r="2" spans="1:9" x14ac:dyDescent="0.2">
      <c r="A2" s="2" t="s">
        <v>902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885</v>
      </c>
      <c r="B3" s="1">
        <v>8.2899999999999991</v>
      </c>
      <c r="C3" s="1">
        <v>6.19</v>
      </c>
      <c r="D3" s="1">
        <v>7.81</v>
      </c>
      <c r="E3" s="2">
        <f t="shared" ref="E3:E4" si="0">AVERAGE(B3:D3)</f>
        <v>7.43</v>
      </c>
      <c r="F3" s="2">
        <f t="shared" ref="F3:F4" si="1">STDEV(B3:D3)/SQRT(3)</f>
        <v>0.6352952069707416</v>
      </c>
      <c r="G3" s="2"/>
      <c r="H3" s="2"/>
    </row>
    <row r="4" spans="1:9" x14ac:dyDescent="0.2">
      <c r="A4" s="2" t="s">
        <v>886</v>
      </c>
      <c r="B4" s="1">
        <v>15</v>
      </c>
      <c r="C4" s="1">
        <v>15.5</v>
      </c>
      <c r="D4" s="1">
        <v>14.9</v>
      </c>
      <c r="E4" s="2">
        <f t="shared" si="0"/>
        <v>15.133333333333333</v>
      </c>
      <c r="F4" s="2">
        <f t="shared" si="1"/>
        <v>0.18559214542766733</v>
      </c>
      <c r="G4" s="2"/>
      <c r="H4" s="2"/>
    </row>
    <row r="5" spans="1:9" x14ac:dyDescent="0.2">
      <c r="A5" s="2" t="s">
        <v>903</v>
      </c>
      <c r="B5" s="1">
        <v>5.45</v>
      </c>
      <c r="C5" s="1">
        <v>6.72</v>
      </c>
      <c r="D5" s="1">
        <v>4.8600000000000003</v>
      </c>
      <c r="E5" s="2">
        <f t="shared" ref="E5" si="2">AVERAGE(B5:D5)</f>
        <v>5.6766666666666667</v>
      </c>
      <c r="F5" s="2">
        <f t="shared" ref="F5" si="3">STDEV(B5:D5)/SQRT(3)</f>
        <v>0.54876629310157321</v>
      </c>
      <c r="G5" s="2"/>
      <c r="H5" s="2"/>
    </row>
    <row r="6" spans="1:9" x14ac:dyDescent="0.2">
      <c r="A6" s="2" t="s">
        <v>904</v>
      </c>
      <c r="B6" s="1">
        <v>7.31</v>
      </c>
      <c r="C6" s="1">
        <v>8.25</v>
      </c>
      <c r="D6" s="1">
        <v>8.15</v>
      </c>
      <c r="E6" s="2">
        <f>AVERAGE(B6:D6)</f>
        <v>7.9033333333333333</v>
      </c>
      <c r="F6" s="2">
        <f>STDEV(B6:D6)/SQRT(3)</f>
        <v>0.29806785208144232</v>
      </c>
    </row>
    <row r="7" spans="1:9" x14ac:dyDescent="0.2">
      <c r="A7" s="2"/>
      <c r="E7" s="2"/>
      <c r="F7" s="2"/>
      <c r="G7" s="2"/>
      <c r="H7" s="2"/>
    </row>
    <row r="8" spans="1:9" x14ac:dyDescent="0.2">
      <c r="A8" s="2"/>
      <c r="E8" s="2"/>
      <c r="F8" s="2"/>
      <c r="G8" s="2"/>
      <c r="H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</row>
    <row r="13" spans="1:9" x14ac:dyDescent="0.2">
      <c r="A13" s="2"/>
      <c r="E13" s="2"/>
      <c r="F13" s="2"/>
      <c r="H13" s="2"/>
    </row>
    <row r="14" spans="1:9" x14ac:dyDescent="0.2">
      <c r="A14" s="2"/>
      <c r="E14" s="2"/>
      <c r="F14" s="2"/>
      <c r="G14" s="2"/>
      <c r="H14" s="2"/>
    </row>
    <row r="15" spans="1:9" x14ac:dyDescent="0.2">
      <c r="A15" s="2"/>
    </row>
    <row r="16" spans="1:9" x14ac:dyDescent="0.2">
      <c r="A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/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A1" s="1" t="s">
        <v>908</v>
      </c>
      <c r="G1" s="1" t="s">
        <v>771</v>
      </c>
    </row>
    <row r="2" spans="1:9" x14ac:dyDescent="0.2">
      <c r="A2" s="2" t="s">
        <v>905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769</v>
      </c>
      <c r="B3" s="1">
        <v>1</v>
      </c>
      <c r="C3" s="1">
        <v>1.4962871456768461</v>
      </c>
      <c r="D3" s="1">
        <v>1.524202944240364</v>
      </c>
      <c r="E3" s="2">
        <f t="shared" ref="E3:E6" si="0">AVERAGE(B3:D3)</f>
        <v>1.3401633633057368</v>
      </c>
      <c r="F3" s="2">
        <f t="shared" ref="F3:F6" si="1">STDEV(B3:D3)/SQRT(3)</f>
        <v>0.17027248579258888</v>
      </c>
      <c r="G3" s="2">
        <f>E3/$E$3</f>
        <v>1</v>
      </c>
      <c r="H3" s="2">
        <f>F3/$E$3</f>
        <v>0.12705352978205833</v>
      </c>
    </row>
    <row r="4" spans="1:9" x14ac:dyDescent="0.2">
      <c r="A4" s="2" t="s">
        <v>767</v>
      </c>
      <c r="B4" s="1">
        <v>1.1556229096989965</v>
      </c>
      <c r="C4" s="1">
        <v>1.6172264789736277</v>
      </c>
      <c r="D4" s="1">
        <v>0.88721284061626193</v>
      </c>
      <c r="E4" s="2">
        <f t="shared" si="0"/>
        <v>1.2200207430962953</v>
      </c>
      <c r="F4" s="2">
        <f t="shared" si="1"/>
        <v>0.21318246391033205</v>
      </c>
      <c r="G4" s="2">
        <f t="shared" ref="G4:H6" si="2">E4/$E$3</f>
        <v>0.91035225741950609</v>
      </c>
      <c r="H4" s="2">
        <f t="shared" si="2"/>
        <v>0.15907199804692607</v>
      </c>
    </row>
    <row r="5" spans="1:9" x14ac:dyDescent="0.2">
      <c r="A5" s="2" t="s">
        <v>670</v>
      </c>
      <c r="B5" s="1">
        <v>7.4827224628543227</v>
      </c>
      <c r="C5" s="1">
        <v>10.272354227205438</v>
      </c>
      <c r="D5" s="1">
        <v>10.442979330007129</v>
      </c>
      <c r="E5" s="2">
        <f t="shared" si="0"/>
        <v>9.3993520066889626</v>
      </c>
      <c r="F5" s="2">
        <f t="shared" si="1"/>
        <v>0.95957974093720955</v>
      </c>
      <c r="G5" s="2">
        <f t="shared" si="2"/>
        <v>7.0135867492332356</v>
      </c>
      <c r="H5" s="2">
        <f t="shared" si="2"/>
        <v>0.71601699256294082</v>
      </c>
    </row>
    <row r="6" spans="1:9" x14ac:dyDescent="0.2">
      <c r="A6" s="2" t="s">
        <v>768</v>
      </c>
      <c r="B6" s="1">
        <v>6.161045698777345</v>
      </c>
      <c r="C6" s="1">
        <v>5.0732342096606171</v>
      </c>
      <c r="D6" s="1">
        <v>5.9368900433137783</v>
      </c>
      <c r="E6" s="2">
        <f t="shared" si="0"/>
        <v>5.7237233172505801</v>
      </c>
      <c r="F6" s="2">
        <f t="shared" si="1"/>
        <v>0.33161900769254526</v>
      </c>
      <c r="G6" s="2">
        <f t="shared" si="2"/>
        <v>4.2709146317297169</v>
      </c>
      <c r="H6" s="2">
        <f t="shared" si="2"/>
        <v>0.247446704463366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906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769</v>
      </c>
      <c r="B9" s="1">
        <v>1</v>
      </c>
      <c r="C9" s="1">
        <v>0.57808368515157549</v>
      </c>
      <c r="D9" s="1">
        <v>0.64819197227611891</v>
      </c>
      <c r="E9" s="2">
        <f t="shared" ref="E9:E12" si="3">AVERAGE(B9:D9)</f>
        <v>0.74209188580923147</v>
      </c>
      <c r="F9" s="2">
        <f t="shared" ref="F9:F12" si="4">STDEV(B9:D9)/SQRT(3)</f>
        <v>0.13053254958689214</v>
      </c>
      <c r="G9" s="2">
        <f>E9/$E$9</f>
        <v>1</v>
      </c>
      <c r="H9" s="2">
        <f>F9/$E$9</f>
        <v>0.17589809575205079</v>
      </c>
    </row>
    <row r="10" spans="1:9" x14ac:dyDescent="0.2">
      <c r="A10" s="2" t="s">
        <v>767</v>
      </c>
      <c r="B10" s="1">
        <v>0.7172685997053595</v>
      </c>
      <c r="C10" s="1">
        <v>0.43816240143633772</v>
      </c>
      <c r="D10" s="1">
        <v>0.29512710261021047</v>
      </c>
      <c r="E10" s="2">
        <f t="shared" si="3"/>
        <v>0.4835193679173026</v>
      </c>
      <c r="F10" s="2">
        <f t="shared" si="4"/>
        <v>0.12395402601865463</v>
      </c>
      <c r="G10" s="2">
        <f t="shared" ref="G10:H12" si="5">E10/$E$9</f>
        <v>0.65156266651539729</v>
      </c>
      <c r="H10" s="2">
        <f t="shared" si="5"/>
        <v>0.16703325880390951</v>
      </c>
    </row>
    <row r="11" spans="1:9" x14ac:dyDescent="0.2">
      <c r="A11" s="2" t="s">
        <v>670</v>
      </c>
      <c r="B11" s="1">
        <v>3.866576036616026</v>
      </c>
      <c r="C11" s="1">
        <v>2.974907269022212</v>
      </c>
      <c r="D11" s="1">
        <v>3.4340933350233604</v>
      </c>
      <c r="E11" s="2">
        <f t="shared" si="3"/>
        <v>3.4251922135538666</v>
      </c>
      <c r="F11" s="2">
        <f t="shared" si="4"/>
        <v>0.25744107432454372</v>
      </c>
      <c r="G11" s="2">
        <f t="shared" si="5"/>
        <v>4.615590439745592</v>
      </c>
      <c r="H11" s="2">
        <f t="shared" si="5"/>
        <v>0.34691266573250706</v>
      </c>
    </row>
    <row r="12" spans="1:9" x14ac:dyDescent="0.2">
      <c r="A12" s="2" t="s">
        <v>768</v>
      </c>
      <c r="B12" s="1">
        <v>2.5056098237031939</v>
      </c>
      <c r="C12" s="1">
        <v>1.7854811773177868</v>
      </c>
      <c r="D12" s="1">
        <v>2.326505436178012</v>
      </c>
      <c r="E12" s="2">
        <f t="shared" si="3"/>
        <v>2.2058654790663308</v>
      </c>
      <c r="F12" s="2">
        <f t="shared" si="4"/>
        <v>0.21645770662737748</v>
      </c>
      <c r="G12" s="2">
        <f t="shared" si="5"/>
        <v>2.9724964269901606</v>
      </c>
      <c r="H12" s="2">
        <f t="shared" si="5"/>
        <v>0.29168585557479326</v>
      </c>
    </row>
    <row r="13" spans="1:9" x14ac:dyDescent="0.2">
      <c r="A13" s="2"/>
      <c r="E13" s="2"/>
      <c r="F13" s="2"/>
    </row>
    <row r="14" spans="1:9" x14ac:dyDescent="0.2">
      <c r="A14" s="2" t="s">
        <v>907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769</v>
      </c>
      <c r="B15" s="1">
        <v>1</v>
      </c>
      <c r="C15" s="1">
        <v>1.0471528001820687</v>
      </c>
      <c r="D15" s="1">
        <v>0.84317329791996476</v>
      </c>
      <c r="E15" s="2">
        <f t="shared" ref="E15:E18" si="6">AVERAGE(B15:D15)</f>
        <v>0.96344203270067785</v>
      </c>
      <c r="F15" s="2">
        <f t="shared" ref="F15:F18" si="7">STDEV(B15:D15)/SQRT(3)</f>
        <v>6.1655691993434125E-2</v>
      </c>
      <c r="G15" s="2">
        <f>E15/$E$15</f>
        <v>1</v>
      </c>
      <c r="H15" s="2">
        <f>F15/$E$15</f>
        <v>6.3995227424948065E-2</v>
      </c>
    </row>
    <row r="16" spans="1:9" x14ac:dyDescent="0.2">
      <c r="A16" s="2" t="s">
        <v>767</v>
      </c>
      <c r="B16" s="1">
        <v>0.84552293490792774</v>
      </c>
      <c r="C16" s="1">
        <v>0.79763860857473701</v>
      </c>
      <c r="D16" s="1">
        <v>0.70281781372468111</v>
      </c>
      <c r="E16" s="2">
        <f t="shared" si="6"/>
        <v>0.78199311906911528</v>
      </c>
      <c r="F16" s="2">
        <f t="shared" si="7"/>
        <v>4.1931586778879745E-2</v>
      </c>
      <c r="G16" s="2">
        <f t="shared" ref="G16:H18" si="8">E16/$E$15</f>
        <v>0.81166597732617807</v>
      </c>
      <c r="H16" s="2">
        <f t="shared" si="8"/>
        <v>4.3522687775349581E-2</v>
      </c>
    </row>
    <row r="17" spans="1:8" x14ac:dyDescent="0.2">
      <c r="A17" s="2" t="s">
        <v>670</v>
      </c>
      <c r="B17" s="1">
        <v>5.2893229694209563</v>
      </c>
      <c r="C17" s="1">
        <v>6.8321916523487616</v>
      </c>
      <c r="D17" s="1">
        <v>5.712348911714173</v>
      </c>
      <c r="E17" s="2">
        <f t="shared" si="6"/>
        <v>5.9446211778279645</v>
      </c>
      <c r="F17" s="2">
        <f t="shared" si="7"/>
        <v>0.46028025788427901</v>
      </c>
      <c r="G17" s="2">
        <f t="shared" si="8"/>
        <v>6.1701908117546695</v>
      </c>
      <c r="H17" s="2">
        <f t="shared" si="8"/>
        <v>0.47774566840730609</v>
      </c>
    </row>
    <row r="18" spans="1:8" x14ac:dyDescent="0.2">
      <c r="A18" s="2" t="s">
        <v>768</v>
      </c>
      <c r="B18" s="1">
        <v>5.6641619711441065</v>
      </c>
      <c r="C18" s="1">
        <v>4.8196381634066867</v>
      </c>
      <c r="D18" s="1">
        <v>6.6359300635990088</v>
      </c>
      <c r="E18" s="2">
        <f t="shared" si="6"/>
        <v>5.7065767327166013</v>
      </c>
      <c r="F18" s="2">
        <f t="shared" si="7"/>
        <v>0.52474702656787842</v>
      </c>
      <c r="G18" s="2">
        <f t="shared" si="8"/>
        <v>5.9231137307972537</v>
      </c>
      <c r="H18" s="2">
        <f t="shared" si="8"/>
        <v>0.5446586392924242</v>
      </c>
    </row>
    <row r="19" spans="1:8" x14ac:dyDescent="0.2">
      <c r="F19" s="2"/>
    </row>
    <row r="20" spans="1:8" x14ac:dyDescent="0.2">
      <c r="A20" s="2"/>
    </row>
    <row r="21" spans="1:8" x14ac:dyDescent="0.2">
      <c r="A21" s="2"/>
      <c r="E21" s="2"/>
      <c r="F21" s="2"/>
    </row>
    <row r="22" spans="1:8" x14ac:dyDescent="0.2">
      <c r="E22" s="2"/>
      <c r="F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</row>
    <row r="30" spans="1:8" x14ac:dyDescent="0.2">
      <c r="E30" s="2"/>
      <c r="F30" s="2"/>
    </row>
    <row r="31" spans="1:8" x14ac:dyDescent="0.2">
      <c r="E31" s="2"/>
      <c r="F31" s="2"/>
    </row>
    <row r="33" spans="1:8" x14ac:dyDescent="0.2">
      <c r="A33" s="2"/>
      <c r="F33" s="2"/>
      <c r="G33" s="2"/>
      <c r="H33" s="2"/>
    </row>
    <row r="34" spans="1:8" x14ac:dyDescent="0.2">
      <c r="A34" s="2"/>
      <c r="F34" s="2"/>
      <c r="G34" s="2"/>
      <c r="H34" s="2"/>
    </row>
    <row r="35" spans="1:8" x14ac:dyDescent="0.2">
      <c r="F35" s="2"/>
      <c r="G35" s="2"/>
      <c r="H35" s="2"/>
    </row>
    <row r="36" spans="1:8" x14ac:dyDescent="0.2">
      <c r="A36" s="2"/>
      <c r="F36" s="2"/>
      <c r="G36" s="2"/>
      <c r="H36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L19" sqref="L19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A1" s="1" t="s">
        <v>909</v>
      </c>
      <c r="G1" s="1" t="s">
        <v>771</v>
      </c>
    </row>
    <row r="2" spans="1:9" x14ac:dyDescent="0.2">
      <c r="A2" s="2" t="s">
        <v>905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769</v>
      </c>
      <c r="B3" s="1">
        <v>1</v>
      </c>
      <c r="C3" s="1">
        <v>0.94829293558922678</v>
      </c>
      <c r="D3" s="1">
        <v>0.68365017286601826</v>
      </c>
      <c r="E3" s="2">
        <f t="shared" ref="E3:E6" si="0">AVERAGE(B3:D3)</f>
        <v>0.87731436948508179</v>
      </c>
      <c r="F3" s="2">
        <f t="shared" ref="F3:F6" si="1">STDEV(B3:D3)/SQRT(3)</f>
        <v>9.7975797890049024E-2</v>
      </c>
      <c r="G3" s="2">
        <f>E3/$E$3</f>
        <v>1</v>
      </c>
      <c r="H3" s="2">
        <f>F3/$E$3</f>
        <v>0.11167695560207629</v>
      </c>
    </row>
    <row r="4" spans="1:9" x14ac:dyDescent="0.2">
      <c r="A4" s="2" t="s">
        <v>767</v>
      </c>
      <c r="B4" s="1">
        <v>1.7821539628641914</v>
      </c>
      <c r="C4" s="1">
        <v>1.2596784351231436</v>
      </c>
      <c r="D4" s="1">
        <v>0.74078130670613707</v>
      </c>
      <c r="E4" s="2">
        <f t="shared" si="0"/>
        <v>1.2608712348978239</v>
      </c>
      <c r="F4" s="2">
        <f t="shared" si="1"/>
        <v>0.30061898328110559</v>
      </c>
      <c r="G4" s="2">
        <f t="shared" ref="G4:H6" si="2">E4/$E$3</f>
        <v>1.4371943270892296</v>
      </c>
      <c r="H4" s="2">
        <f t="shared" si="2"/>
        <v>0.34265822347985314</v>
      </c>
    </row>
    <row r="5" spans="1:9" x14ac:dyDescent="0.2">
      <c r="A5" s="2" t="s">
        <v>670</v>
      </c>
      <c r="B5" s="1">
        <v>12.386160975724101</v>
      </c>
      <c r="C5" s="1">
        <v>9.7426172380376901</v>
      </c>
      <c r="D5" s="1">
        <v>7.9685964530124247</v>
      </c>
      <c r="E5" s="2">
        <f t="shared" si="0"/>
        <v>10.032458222258072</v>
      </c>
      <c r="F5" s="2">
        <f t="shared" si="1"/>
        <v>1.2834491192590651</v>
      </c>
      <c r="G5" s="2">
        <f t="shared" si="2"/>
        <v>11.435419926093742</v>
      </c>
      <c r="H5" s="2">
        <f t="shared" si="2"/>
        <v>1.4629295539891296</v>
      </c>
    </row>
    <row r="6" spans="1:9" x14ac:dyDescent="0.2">
      <c r="A6" s="2" t="s">
        <v>768</v>
      </c>
      <c r="B6" s="1">
        <v>14.725174073136451</v>
      </c>
      <c r="C6" s="1">
        <v>10.343504408154544</v>
      </c>
      <c r="D6" s="1">
        <v>9.0801995243902862</v>
      </c>
      <c r="E6" s="2">
        <f t="shared" si="0"/>
        <v>11.382959335227094</v>
      </c>
      <c r="F6" s="2">
        <f t="shared" si="1"/>
        <v>1.7104370126821908</v>
      </c>
      <c r="G6" s="2">
        <f t="shared" si="2"/>
        <v>12.974778176616489</v>
      </c>
      <c r="H6" s="2">
        <f t="shared" si="2"/>
        <v>1.9496284025144714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906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769</v>
      </c>
      <c r="B9" s="1">
        <v>1</v>
      </c>
      <c r="C9" s="1">
        <v>0.8961076150621099</v>
      </c>
      <c r="D9" s="1">
        <v>0.8405545558955545</v>
      </c>
      <c r="E9" s="2">
        <f t="shared" ref="E9:E12" si="3">AVERAGE(B9:D9)</f>
        <v>0.9122207236525548</v>
      </c>
      <c r="F9" s="2">
        <f t="shared" ref="F9:F12" si="4">STDEV(B9:D9)/SQRT(3)</f>
        <v>4.6727709883078894E-2</v>
      </c>
      <c r="G9" s="2">
        <f>E9/$E$9</f>
        <v>1</v>
      </c>
      <c r="H9" s="2">
        <f>F9/$E$9</f>
        <v>5.1224126652133009E-2</v>
      </c>
    </row>
    <row r="10" spans="1:9" x14ac:dyDescent="0.2">
      <c r="A10" s="2" t="s">
        <v>767</v>
      </c>
      <c r="B10" s="1">
        <v>1.2275939439247121</v>
      </c>
      <c r="C10" s="1">
        <v>1.1211729528150038</v>
      </c>
      <c r="D10" s="1">
        <v>0.90942097357078333</v>
      </c>
      <c r="E10" s="2">
        <f t="shared" si="3"/>
        <v>1.0860626234368331</v>
      </c>
      <c r="F10" s="2">
        <f t="shared" si="4"/>
        <v>9.3511249212315392E-2</v>
      </c>
      <c r="G10" s="2">
        <f t="shared" ref="G10:H12" si="5">E10/$E$9</f>
        <v>1.1905699961388851</v>
      </c>
      <c r="H10" s="2">
        <f t="shared" si="5"/>
        <v>0.10250945499011904</v>
      </c>
    </row>
    <row r="11" spans="1:9" x14ac:dyDescent="0.2">
      <c r="A11" s="2" t="s">
        <v>670</v>
      </c>
      <c r="B11" s="1">
        <v>4.5805476489213444</v>
      </c>
      <c r="C11" s="1">
        <v>4.2681513494369012</v>
      </c>
      <c r="D11" s="1">
        <v>5.1240040386411154</v>
      </c>
      <c r="E11" s="2">
        <f t="shared" si="3"/>
        <v>4.6575676789997864</v>
      </c>
      <c r="F11" s="2">
        <f t="shared" si="4"/>
        <v>0.25004667576240275</v>
      </c>
      <c r="G11" s="2">
        <f t="shared" si="5"/>
        <v>5.1057464035137983</v>
      </c>
      <c r="H11" s="2">
        <f t="shared" si="5"/>
        <v>0.27410764662439324</v>
      </c>
    </row>
    <row r="12" spans="1:9" x14ac:dyDescent="0.2">
      <c r="A12" s="2" t="s">
        <v>768</v>
      </c>
      <c r="B12" s="1">
        <v>4.9953355714798713</v>
      </c>
      <c r="C12" s="1">
        <v>5.1567627968187182</v>
      </c>
      <c r="D12" s="1">
        <v>7.4441786278941775</v>
      </c>
      <c r="E12" s="2">
        <f t="shared" si="3"/>
        <v>5.8654256653975887</v>
      </c>
      <c r="F12" s="2">
        <f t="shared" si="4"/>
        <v>0.7907507771550556</v>
      </c>
      <c r="G12" s="2">
        <f t="shared" si="5"/>
        <v>6.4298316331953922</v>
      </c>
      <c r="H12" s="2">
        <f t="shared" si="5"/>
        <v>0.86684149641861841</v>
      </c>
    </row>
    <row r="13" spans="1:9" x14ac:dyDescent="0.2">
      <c r="A13" s="2"/>
      <c r="E13" s="2"/>
      <c r="F13" s="2"/>
    </row>
    <row r="14" spans="1:9" x14ac:dyDescent="0.2">
      <c r="A14" s="2" t="s">
        <v>907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769</v>
      </c>
      <c r="B15" s="1">
        <v>1</v>
      </c>
      <c r="C15" s="1">
        <v>1.1286855399498308</v>
      </c>
      <c r="D15" s="1">
        <v>0.90456238183831184</v>
      </c>
      <c r="E15" s="2">
        <f t="shared" ref="E15:E18" si="6">AVERAGE(B15:D15)</f>
        <v>1.0110826405960476</v>
      </c>
      <c r="F15" s="2">
        <f t="shared" ref="F15:F18" si="7">STDEV(B15:D15)/SQRT(3)</f>
        <v>6.493565069206618E-2</v>
      </c>
      <c r="G15" s="2">
        <f>E15/$E$15</f>
        <v>1</v>
      </c>
      <c r="H15" s="2">
        <f>F15/$E$15</f>
        <v>6.4223880506726616E-2</v>
      </c>
    </row>
    <row r="16" spans="1:9" x14ac:dyDescent="0.2">
      <c r="A16" s="2" t="s">
        <v>767</v>
      </c>
      <c r="B16" s="1">
        <v>0.79168018661525186</v>
      </c>
      <c r="C16" s="1">
        <v>0.89029988029568474</v>
      </c>
      <c r="D16" s="1">
        <v>1.2876903215291113</v>
      </c>
      <c r="E16" s="2">
        <f t="shared" si="6"/>
        <v>0.98989012948001598</v>
      </c>
      <c r="F16" s="2">
        <f t="shared" si="7"/>
        <v>0.15159724797827973</v>
      </c>
      <c r="G16" s="2">
        <f t="shared" ref="G16:H18" si="8">E16/$E$15</f>
        <v>0.97903978343101772</v>
      </c>
      <c r="H16" s="2">
        <f t="shared" si="8"/>
        <v>0.14993556598787117</v>
      </c>
    </row>
    <row r="17" spans="1:8" x14ac:dyDescent="0.2">
      <c r="A17" s="2" t="s">
        <v>670</v>
      </c>
      <c r="B17" s="1">
        <v>3.8908117877679591</v>
      </c>
      <c r="C17" s="1">
        <v>5.3753458097075315</v>
      </c>
      <c r="D17" s="1">
        <v>6.7004197371096934</v>
      </c>
      <c r="E17" s="2">
        <f t="shared" si="6"/>
        <v>5.3221924448617282</v>
      </c>
      <c r="F17" s="2">
        <f t="shared" si="7"/>
        <v>0.81149926420112062</v>
      </c>
      <c r="G17" s="2">
        <f t="shared" si="8"/>
        <v>5.2638550313990358</v>
      </c>
      <c r="H17" s="2">
        <f t="shared" si="8"/>
        <v>0.80260428932172179</v>
      </c>
    </row>
    <row r="18" spans="1:8" x14ac:dyDescent="0.2">
      <c r="A18" s="2" t="s">
        <v>768</v>
      </c>
      <c r="B18" s="1">
        <v>6.9120771185568231</v>
      </c>
      <c r="C18" s="1">
        <v>7.1509948691530463</v>
      </c>
      <c r="D18" s="1">
        <v>5.2039591895879953</v>
      </c>
      <c r="E18" s="2">
        <f t="shared" si="6"/>
        <v>6.4223437257659546</v>
      </c>
      <c r="F18" s="2">
        <f t="shared" si="7"/>
        <v>0.61308402941893947</v>
      </c>
      <c r="G18" s="2">
        <f t="shared" si="8"/>
        <v>6.3519473759136957</v>
      </c>
      <c r="H18" s="2">
        <f t="shared" si="8"/>
        <v>0.60636391606675966</v>
      </c>
    </row>
    <row r="19" spans="1:8" x14ac:dyDescent="0.2">
      <c r="F19" s="2"/>
    </row>
    <row r="20" spans="1:8" x14ac:dyDescent="0.2">
      <c r="A20" s="2"/>
    </row>
    <row r="21" spans="1:8" x14ac:dyDescent="0.2">
      <c r="A21" s="2"/>
      <c r="E21" s="2"/>
      <c r="F21" s="2"/>
    </row>
    <row r="22" spans="1:8" x14ac:dyDescent="0.2">
      <c r="E22" s="2"/>
      <c r="F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F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</row>
    <row r="30" spans="1:8" x14ac:dyDescent="0.2">
      <c r="E30" s="2"/>
      <c r="F30" s="2"/>
    </row>
    <row r="31" spans="1:8" x14ac:dyDescent="0.2">
      <c r="E31" s="2"/>
      <c r="F31" s="2"/>
    </row>
    <row r="33" spans="1:8" x14ac:dyDescent="0.2">
      <c r="A33" s="2"/>
      <c r="F33" s="2"/>
      <c r="G33" s="2"/>
      <c r="H33" s="2"/>
    </row>
    <row r="34" spans="1:8" x14ac:dyDescent="0.2">
      <c r="A34" s="2"/>
      <c r="F34" s="2"/>
      <c r="G34" s="2"/>
      <c r="H34" s="2"/>
    </row>
    <row r="35" spans="1:8" x14ac:dyDescent="0.2">
      <c r="F35" s="2"/>
      <c r="G35" s="2"/>
      <c r="H35" s="2"/>
    </row>
    <row r="36" spans="1:8" x14ac:dyDescent="0.2">
      <c r="A36" s="2"/>
      <c r="F36" s="2"/>
      <c r="G36" s="2"/>
      <c r="H36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3" sqref="A3:A6"/>
    </sheetView>
  </sheetViews>
  <sheetFormatPr defaultRowHeight="14.25" x14ac:dyDescent="0.4"/>
  <cols>
    <col min="1" max="1" width="16.1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10" x14ac:dyDescent="0.4">
      <c r="G1" s="1" t="s">
        <v>913</v>
      </c>
    </row>
    <row r="2" spans="1:10" x14ac:dyDescent="0.2">
      <c r="A2" s="2" t="s">
        <v>777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10" x14ac:dyDescent="0.2">
      <c r="A3" s="2" t="s">
        <v>17</v>
      </c>
      <c r="B3" s="1" t="s">
        <v>20</v>
      </c>
      <c r="C3" s="1" t="s">
        <v>20</v>
      </c>
      <c r="D3" s="1" t="s">
        <v>20</v>
      </c>
      <c r="E3" s="2"/>
      <c r="F3" s="2"/>
      <c r="G3" s="2"/>
      <c r="H3" s="2"/>
      <c r="J3" s="2"/>
    </row>
    <row r="4" spans="1:10" x14ac:dyDescent="0.2">
      <c r="A4" s="2" t="s">
        <v>912</v>
      </c>
      <c r="B4" s="1">
        <v>1</v>
      </c>
      <c r="C4" s="1">
        <v>8.9142108763961267E-2</v>
      </c>
      <c r="D4" s="1">
        <v>0.20347517981522101</v>
      </c>
      <c r="E4" s="2">
        <f t="shared" ref="E4:E6" si="0">AVERAGE(B4:D4)</f>
        <v>0.4308724295263941</v>
      </c>
      <c r="F4" s="2">
        <f t="shared" ref="F4:F6" si="1">STDEV(B4:D4)/SQRT(3)</f>
        <v>0.28647143917494644</v>
      </c>
      <c r="G4" s="2">
        <f>E4/E4</f>
        <v>1</v>
      </c>
      <c r="H4" s="2">
        <f>F4/E4</f>
        <v>0.66486370336999701</v>
      </c>
      <c r="J4" s="2"/>
    </row>
    <row r="5" spans="1:10" x14ac:dyDescent="0.2">
      <c r="A5" s="2" t="s">
        <v>16</v>
      </c>
      <c r="B5" s="1" t="s">
        <v>20</v>
      </c>
      <c r="C5" s="1" t="s">
        <v>20</v>
      </c>
      <c r="D5" s="1" t="s">
        <v>20</v>
      </c>
      <c r="E5" s="2"/>
      <c r="F5" s="2"/>
      <c r="G5" s="2"/>
      <c r="H5" s="2"/>
      <c r="J5" s="2"/>
    </row>
    <row r="6" spans="1:10" x14ac:dyDescent="0.2">
      <c r="A6" s="2" t="s">
        <v>19</v>
      </c>
      <c r="B6" s="1">
        <v>10.094535521219553</v>
      </c>
      <c r="C6" s="1">
        <v>7.605252941721325</v>
      </c>
      <c r="D6" s="1">
        <v>4.4622050336129009</v>
      </c>
      <c r="E6" s="2">
        <f t="shared" si="0"/>
        <v>7.387331165517927</v>
      </c>
      <c r="F6" s="2">
        <f t="shared" si="1"/>
        <v>1.6295606878147233</v>
      </c>
      <c r="G6" s="2">
        <f>E6/E4</f>
        <v>17.145054218572131</v>
      </c>
      <c r="H6" s="2">
        <f>F6/E4</f>
        <v>3.7820026906940929</v>
      </c>
      <c r="J6" s="2"/>
    </row>
    <row r="7" spans="1:10" x14ac:dyDescent="0.2">
      <c r="A7" s="2"/>
      <c r="E7" s="2"/>
      <c r="F7" s="2"/>
      <c r="G7" s="1" t="s">
        <v>913</v>
      </c>
      <c r="H7" s="2"/>
    </row>
    <row r="8" spans="1:10" x14ac:dyDescent="0.2">
      <c r="A8" s="2" t="s">
        <v>674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10" x14ac:dyDescent="0.2">
      <c r="A9" s="2" t="s">
        <v>17</v>
      </c>
      <c r="B9" s="1" t="s">
        <v>20</v>
      </c>
      <c r="C9" s="1" t="s">
        <v>20</v>
      </c>
      <c r="D9" s="1" t="s">
        <v>20</v>
      </c>
      <c r="E9" s="2"/>
      <c r="F9" s="2"/>
      <c r="G9" s="2"/>
      <c r="H9" s="2"/>
    </row>
    <row r="10" spans="1:10" x14ac:dyDescent="0.2">
      <c r="A10" s="2" t="s">
        <v>671</v>
      </c>
      <c r="B10" s="1">
        <v>1</v>
      </c>
      <c r="C10" s="1">
        <v>0.61733471729097356</v>
      </c>
      <c r="D10" s="1">
        <v>0.89879951010708081</v>
      </c>
      <c r="E10" s="2">
        <f t="shared" ref="E10:E12" si="2">AVERAGE(B10:D10)</f>
        <v>0.83871140913268472</v>
      </c>
      <c r="F10" s="2">
        <f t="shared" ref="F10:F12" si="3">STDEV(B10:D10)/SQRT(3)</f>
        <v>0.11447869460693939</v>
      </c>
      <c r="G10" s="2">
        <f>E10/E10</f>
        <v>1</v>
      </c>
      <c r="H10" s="2">
        <f>F10/E10</f>
        <v>0.13649354636217759</v>
      </c>
    </row>
    <row r="11" spans="1:10" x14ac:dyDescent="0.2">
      <c r="A11" s="2" t="s">
        <v>16</v>
      </c>
      <c r="B11" s="1" t="s">
        <v>20</v>
      </c>
      <c r="C11" s="1" t="s">
        <v>20</v>
      </c>
      <c r="D11" s="1" t="s">
        <v>20</v>
      </c>
      <c r="E11" s="2"/>
      <c r="F11" s="2"/>
      <c r="G11" s="2"/>
      <c r="H11" s="2"/>
    </row>
    <row r="12" spans="1:10" x14ac:dyDescent="0.2">
      <c r="A12" s="2" t="s">
        <v>19</v>
      </c>
      <c r="B12" s="1">
        <v>22.930797573108954</v>
      </c>
      <c r="C12" s="1">
        <v>20.603296987840768</v>
      </c>
      <c r="D12" s="1">
        <v>18.367888009668377</v>
      </c>
      <c r="E12" s="2">
        <f t="shared" si="2"/>
        <v>20.633994190206035</v>
      </c>
      <c r="F12" s="2">
        <f t="shared" si="3"/>
        <v>1.3172879538037183</v>
      </c>
      <c r="G12" s="2">
        <f>E12/E10</f>
        <v>24.602019199361724</v>
      </c>
      <c r="H12" s="2">
        <f>F12/E10</f>
        <v>1.5706093174122095</v>
      </c>
    </row>
    <row r="13" spans="1:10" x14ac:dyDescent="0.2">
      <c r="A13" s="2"/>
      <c r="E13" s="2"/>
      <c r="F13" s="2"/>
      <c r="G13" s="2"/>
      <c r="H13" s="2"/>
    </row>
    <row r="14" spans="1:10" x14ac:dyDescent="0.2">
      <c r="A14" s="2" t="s">
        <v>784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10" x14ac:dyDescent="0.2">
      <c r="A15" s="2" t="s">
        <v>17</v>
      </c>
      <c r="B15" s="1" t="s">
        <v>20</v>
      </c>
      <c r="C15" s="1" t="s">
        <v>20</v>
      </c>
      <c r="D15" s="1" t="s">
        <v>20</v>
      </c>
      <c r="E15" s="2"/>
      <c r="F15" s="2"/>
      <c r="G15" s="2"/>
      <c r="H15" s="2"/>
    </row>
    <row r="16" spans="1:10" x14ac:dyDescent="0.2">
      <c r="A16" s="2" t="s">
        <v>671</v>
      </c>
      <c r="B16" s="1" t="s">
        <v>20</v>
      </c>
      <c r="C16" s="1" t="s">
        <v>20</v>
      </c>
      <c r="D16" s="1" t="s">
        <v>20</v>
      </c>
      <c r="E16" s="2"/>
      <c r="F16" s="2"/>
      <c r="G16" s="2"/>
      <c r="H16" s="2"/>
    </row>
    <row r="17" spans="1:8" x14ac:dyDescent="0.2">
      <c r="A17" s="2" t="s">
        <v>16</v>
      </c>
      <c r="B17" s="1" t="s">
        <v>20</v>
      </c>
      <c r="C17" s="1" t="s">
        <v>20</v>
      </c>
      <c r="D17" s="1" t="s">
        <v>20</v>
      </c>
      <c r="E17" s="2"/>
      <c r="F17" s="2"/>
      <c r="G17" s="2"/>
      <c r="H17" s="2"/>
    </row>
    <row r="18" spans="1:8" x14ac:dyDescent="0.2">
      <c r="A18" s="2" t="s">
        <v>19</v>
      </c>
      <c r="B18" s="1">
        <v>1</v>
      </c>
      <c r="C18" s="1">
        <v>0.72096342156023363</v>
      </c>
      <c r="D18" s="1">
        <v>0.82519605992101952</v>
      </c>
      <c r="E18" s="2">
        <f t="shared" ref="E18" si="4">AVERAGE(B18:D18)</f>
        <v>0.84871982716041783</v>
      </c>
      <c r="F18" s="2">
        <f t="shared" ref="F18" si="5">STDEV(B18:D18)/SQRT(3)</f>
        <v>8.1405116026149749E-2</v>
      </c>
      <c r="G18" s="2">
        <f>E18/E18</f>
        <v>1</v>
      </c>
      <c r="H18" s="2">
        <f>F18/E18</f>
        <v>9.5915181218882081E-2</v>
      </c>
    </row>
    <row r="19" spans="1:8" x14ac:dyDescent="0.2">
      <c r="A19" s="2"/>
      <c r="E19" s="2"/>
      <c r="F19" s="2"/>
      <c r="G19" s="1" t="s">
        <v>911</v>
      </c>
    </row>
    <row r="20" spans="1:8" x14ac:dyDescent="0.2">
      <c r="A20" s="2" t="s">
        <v>678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17</v>
      </c>
      <c r="B21" s="1">
        <v>1</v>
      </c>
      <c r="C21" s="1">
        <v>0.78526983050001853</v>
      </c>
      <c r="D21" s="1">
        <v>0.39683539775795323</v>
      </c>
      <c r="E21" s="2">
        <f t="shared" ref="E21:E24" si="6">AVERAGE(B21:D21)</f>
        <v>0.7273684094193239</v>
      </c>
      <c r="F21" s="2">
        <f t="shared" ref="F21:F24" si="7">STDEV(B21:D21)/SQRT(3)</f>
        <v>0.17650903213133759</v>
      </c>
      <c r="G21" s="2">
        <f>E21/E21</f>
        <v>1</v>
      </c>
      <c r="H21" s="2">
        <f>F21/E21</f>
        <v>0.24266799306317013</v>
      </c>
    </row>
    <row r="22" spans="1:8" x14ac:dyDescent="0.2">
      <c r="A22" s="2" t="s">
        <v>671</v>
      </c>
      <c r="B22" s="1">
        <v>9.169300481767257</v>
      </c>
      <c r="C22" s="1">
        <v>5.907781006248003</v>
      </c>
      <c r="D22" s="1">
        <v>3.2675860979680458</v>
      </c>
      <c r="E22" s="2">
        <f t="shared" si="6"/>
        <v>6.1148891953277689</v>
      </c>
      <c r="F22" s="2">
        <f t="shared" si="7"/>
        <v>1.7068224393565894</v>
      </c>
      <c r="G22" s="2">
        <f>E22/E21</f>
        <v>8.4068666113908286</v>
      </c>
      <c r="H22" s="2">
        <f>F22/E21</f>
        <v>2.3465721321595305</v>
      </c>
    </row>
    <row r="23" spans="1:8" x14ac:dyDescent="0.2">
      <c r="A23" s="2" t="s">
        <v>16</v>
      </c>
      <c r="B23" s="1">
        <v>1.3330510028778675</v>
      </c>
      <c r="C23" s="1">
        <v>0.45295661032514034</v>
      </c>
      <c r="D23" s="1">
        <v>0.22684779223652318</v>
      </c>
      <c r="E23" s="2">
        <f t="shared" si="6"/>
        <v>0.67095180181317693</v>
      </c>
      <c r="F23" s="2">
        <f t="shared" si="7"/>
        <v>0.33742298550545036</v>
      </c>
      <c r="G23" s="2">
        <f>E23/E23</f>
        <v>1</v>
      </c>
      <c r="H23" s="2">
        <f>F23/E23</f>
        <v>0.50290197387293711</v>
      </c>
    </row>
    <row r="24" spans="1:8" x14ac:dyDescent="0.2">
      <c r="A24" s="2" t="s">
        <v>19</v>
      </c>
      <c r="B24" s="1">
        <v>49.700257693557269</v>
      </c>
      <c r="C24" s="1">
        <v>37.47017133919222</v>
      </c>
      <c r="D24" s="1">
        <v>17.585197056985724</v>
      </c>
      <c r="E24" s="2">
        <f t="shared" si="6"/>
        <v>34.918542029911741</v>
      </c>
      <c r="F24" s="2">
        <f t="shared" si="7"/>
        <v>9.3581940747427552</v>
      </c>
      <c r="G24" s="2">
        <f>E24/E23</f>
        <v>52.043294221057373</v>
      </c>
      <c r="H24" s="2">
        <f>F24/E23</f>
        <v>13.947639829646803</v>
      </c>
    </row>
    <row r="25" spans="1:8" x14ac:dyDescent="0.2">
      <c r="A25" s="2"/>
      <c r="E25" s="2"/>
      <c r="F25" s="2"/>
      <c r="G25" s="1" t="s">
        <v>911</v>
      </c>
      <c r="H25" s="2"/>
    </row>
    <row r="26" spans="1:8" x14ac:dyDescent="0.2">
      <c r="A26" s="2" t="s">
        <v>786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17</v>
      </c>
      <c r="B27" s="1">
        <v>1</v>
      </c>
      <c r="C27" s="1">
        <v>0.21556199876355084</v>
      </c>
      <c r="D27" s="1">
        <v>0.66227500678591966</v>
      </c>
      <c r="E27" s="2">
        <f t="shared" ref="E27:E30" si="8">AVERAGE(B27:D27)</f>
        <v>0.62594566851649025</v>
      </c>
      <c r="F27" s="2">
        <f t="shared" ref="F27:F30" si="9">STDEV(B27:D27)/SQRT(3)</f>
        <v>0.22717512338889556</v>
      </c>
      <c r="G27" s="2">
        <f>E27/E27</f>
        <v>1</v>
      </c>
      <c r="H27" s="2">
        <f>F27/E27</f>
        <v>0.36293105746271448</v>
      </c>
    </row>
    <row r="28" spans="1:8" x14ac:dyDescent="0.2">
      <c r="A28" s="2" t="s">
        <v>671</v>
      </c>
      <c r="B28" s="1">
        <v>7.9719789277913584</v>
      </c>
      <c r="C28" s="1">
        <v>6.2418244115132691</v>
      </c>
      <c r="D28" s="1">
        <v>6.007113110425089</v>
      </c>
      <c r="E28" s="2">
        <f t="shared" si="8"/>
        <v>6.7403054832432394</v>
      </c>
      <c r="F28" s="2">
        <f t="shared" si="9"/>
        <v>0.61955278338986863</v>
      </c>
      <c r="G28" s="2">
        <f>E28/E27</f>
        <v>10.768195743279065</v>
      </c>
      <c r="H28" s="2">
        <f>F28/E27</f>
        <v>0.98978683702409354</v>
      </c>
    </row>
    <row r="29" spans="1:8" x14ac:dyDescent="0.2">
      <c r="A29" s="2" t="s">
        <v>16</v>
      </c>
      <c r="B29" s="1">
        <v>5.9377633106101335</v>
      </c>
      <c r="C29" s="1">
        <v>4.3276749645860528</v>
      </c>
      <c r="D29" s="1">
        <v>3.716355395752164</v>
      </c>
      <c r="E29" s="2">
        <f t="shared" si="8"/>
        <v>4.660597890316116</v>
      </c>
      <c r="F29" s="2">
        <f t="shared" si="9"/>
        <v>0.66251831091824931</v>
      </c>
      <c r="G29" s="2">
        <f>E29/E29</f>
        <v>1</v>
      </c>
      <c r="H29" s="2">
        <f>F29/E29</f>
        <v>0.14215307274091232</v>
      </c>
    </row>
    <row r="30" spans="1:8" x14ac:dyDescent="0.2">
      <c r="A30" s="2" t="s">
        <v>19</v>
      </c>
      <c r="B30" s="1">
        <v>113.06889357436525</v>
      </c>
      <c r="C30" s="1">
        <v>83.783577417605017</v>
      </c>
      <c r="D30" s="1">
        <v>81.41169516491108</v>
      </c>
      <c r="E30" s="2">
        <f t="shared" si="8"/>
        <v>92.754722052293786</v>
      </c>
      <c r="F30" s="2">
        <f t="shared" si="9"/>
        <v>10.180138011937165</v>
      </c>
      <c r="G30" s="2">
        <f>E30/E29</f>
        <v>19.901893326824315</v>
      </c>
      <c r="H30" s="2">
        <f>F30/E29</f>
        <v>2.1842987212197946</v>
      </c>
    </row>
    <row r="31" spans="1:8" x14ac:dyDescent="0.2">
      <c r="A31" s="2"/>
      <c r="E31" s="2"/>
      <c r="F31" s="2"/>
      <c r="G31" s="1" t="s">
        <v>913</v>
      </c>
      <c r="H31" s="2"/>
    </row>
    <row r="32" spans="1:8" x14ac:dyDescent="0.2">
      <c r="A32" s="2" t="s">
        <v>785</v>
      </c>
      <c r="B32" s="1">
        <v>1</v>
      </c>
      <c r="C32" s="1">
        <v>2</v>
      </c>
      <c r="D32" s="1">
        <v>3</v>
      </c>
      <c r="E32" s="1" t="s">
        <v>7</v>
      </c>
      <c r="F32" s="1" t="s">
        <v>8</v>
      </c>
      <c r="G32" s="1" t="s">
        <v>7</v>
      </c>
      <c r="H32" s="1" t="s">
        <v>8</v>
      </c>
    </row>
    <row r="33" spans="1:8" x14ac:dyDescent="0.2">
      <c r="A33" s="2" t="s">
        <v>17</v>
      </c>
      <c r="B33" s="1" t="s">
        <v>20</v>
      </c>
      <c r="C33" s="1" t="s">
        <v>20</v>
      </c>
      <c r="D33" s="1" t="s">
        <v>20</v>
      </c>
      <c r="E33" s="2"/>
      <c r="F33" s="2"/>
      <c r="G33" s="2"/>
      <c r="H33" s="2"/>
    </row>
    <row r="34" spans="1:8" x14ac:dyDescent="0.2">
      <c r="A34" s="2" t="s">
        <v>671</v>
      </c>
      <c r="B34" s="1">
        <v>1</v>
      </c>
      <c r="C34" s="1">
        <v>0.29888408941483463</v>
      </c>
      <c r="D34" s="1">
        <v>0.57312749895808146</v>
      </c>
      <c r="E34" s="2">
        <f t="shared" ref="E34:E36" si="10">AVERAGE(B34:D34)</f>
        <v>0.62400386279097197</v>
      </c>
      <c r="F34" s="2">
        <f t="shared" ref="F34:F36" si="11">STDEV(B34:D34)/SQRT(3)</f>
        <v>0.20398707746371167</v>
      </c>
      <c r="G34" s="2">
        <f>E34/E34</f>
        <v>1</v>
      </c>
      <c r="H34" s="2">
        <f>F34/E34</f>
        <v>0.32690034409617591</v>
      </c>
    </row>
    <row r="35" spans="1:8" x14ac:dyDescent="0.2">
      <c r="A35" s="2" t="s">
        <v>16</v>
      </c>
      <c r="B35" s="1" t="s">
        <v>20</v>
      </c>
      <c r="C35" s="1" t="s">
        <v>20</v>
      </c>
      <c r="D35" s="1" t="s">
        <v>20</v>
      </c>
      <c r="E35" s="2"/>
      <c r="F35" s="2"/>
      <c r="G35" s="2"/>
      <c r="H35" s="2"/>
    </row>
    <row r="36" spans="1:8" x14ac:dyDescent="0.2">
      <c r="A36" s="2" t="s">
        <v>19</v>
      </c>
      <c r="B36" s="1">
        <v>10.165973162131476</v>
      </c>
      <c r="C36" s="1">
        <v>10.606337300685469</v>
      </c>
      <c r="D36" s="1">
        <v>9.4225550368462372</v>
      </c>
      <c r="E36" s="2">
        <f t="shared" si="10"/>
        <v>10.064955166554395</v>
      </c>
      <c r="F36" s="2">
        <f t="shared" si="11"/>
        <v>0.34544106521850815</v>
      </c>
      <c r="G36" s="2">
        <f>E36/E34</f>
        <v>16.129635995420017</v>
      </c>
      <c r="H36" s="2">
        <f>F36/E34</f>
        <v>0.55358802375590987</v>
      </c>
    </row>
    <row r="38" spans="1:8" x14ac:dyDescent="0.2">
      <c r="A38" s="2"/>
    </row>
    <row r="39" spans="1:8" x14ac:dyDescent="0.2"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Normal="100" workbookViewId="0">
      <selection sqref="A1:A1048576"/>
    </sheetView>
  </sheetViews>
  <sheetFormatPr defaultRowHeight="14.25" x14ac:dyDescent="0.4"/>
  <cols>
    <col min="1" max="1" width="16.625" style="1" customWidth="1"/>
    <col min="2" max="2" width="13.25" style="1" customWidth="1"/>
    <col min="3" max="3" width="17.125" style="1" customWidth="1"/>
    <col min="4" max="4" width="16.625" style="1" customWidth="1"/>
    <col min="5" max="5" width="16.75" style="1" customWidth="1"/>
    <col min="6" max="6" width="17.125" style="1" customWidth="1"/>
    <col min="7" max="7" width="17.375" style="1" customWidth="1"/>
    <col min="8" max="8" width="17.5" style="1" customWidth="1"/>
    <col min="9" max="11" width="16.25" style="1" customWidth="1"/>
    <col min="12" max="12" width="16.625" style="1" customWidth="1"/>
    <col min="13" max="13" width="16.5" style="1" customWidth="1"/>
    <col min="14" max="14" width="16.875" style="1" customWidth="1"/>
    <col min="15" max="16384" width="9" style="1"/>
  </cols>
  <sheetData>
    <row r="1" spans="1:14" s="5" customFormat="1" ht="39.75" customHeight="1" x14ac:dyDescent="0.4">
      <c r="A1" s="4" t="s">
        <v>27</v>
      </c>
      <c r="B1" s="4" t="s">
        <v>28</v>
      </c>
      <c r="C1" s="5" t="s">
        <v>656</v>
      </c>
      <c r="D1" s="5" t="s">
        <v>657</v>
      </c>
      <c r="E1" s="5" t="s">
        <v>658</v>
      </c>
      <c r="F1" s="5" t="s">
        <v>659</v>
      </c>
      <c r="G1" s="5" t="s">
        <v>660</v>
      </c>
      <c r="H1" s="5" t="s">
        <v>661</v>
      </c>
      <c r="I1" s="5" t="s">
        <v>662</v>
      </c>
      <c r="J1" s="5" t="s">
        <v>663</v>
      </c>
      <c r="K1" s="5" t="s">
        <v>664</v>
      </c>
      <c r="L1" s="5" t="s">
        <v>665</v>
      </c>
      <c r="M1" s="5" t="s">
        <v>666</v>
      </c>
      <c r="N1" s="5" t="s">
        <v>667</v>
      </c>
    </row>
    <row r="2" spans="1:14" x14ac:dyDescent="0.4">
      <c r="A2" s="6" t="s">
        <v>29</v>
      </c>
      <c r="B2" s="6" t="s">
        <v>30</v>
      </c>
      <c r="C2" s="1">
        <v>0.95</v>
      </c>
      <c r="D2" s="1">
        <v>0.97</v>
      </c>
      <c r="E2" s="1">
        <v>0.9</v>
      </c>
      <c r="F2" s="1">
        <v>1</v>
      </c>
      <c r="G2" s="1">
        <v>0.95</v>
      </c>
      <c r="H2" s="1">
        <v>1</v>
      </c>
      <c r="I2" s="1">
        <v>1</v>
      </c>
      <c r="J2" s="1">
        <v>1</v>
      </c>
      <c r="K2" s="1">
        <v>0.98</v>
      </c>
      <c r="L2" s="1">
        <v>0.94</v>
      </c>
      <c r="M2" s="1">
        <v>0.97</v>
      </c>
      <c r="N2" s="1">
        <v>1</v>
      </c>
    </row>
    <row r="3" spans="1:14" x14ac:dyDescent="0.4">
      <c r="A3" s="6" t="s">
        <v>31</v>
      </c>
      <c r="B3" s="6" t="s">
        <v>32</v>
      </c>
      <c r="C3" s="1">
        <v>0.76</v>
      </c>
      <c r="D3" s="1">
        <v>0.71</v>
      </c>
      <c r="E3" s="1">
        <v>0.45</v>
      </c>
      <c r="F3" s="1">
        <v>0.56999999999999995</v>
      </c>
      <c r="G3" s="1">
        <v>0.73</v>
      </c>
      <c r="H3" s="1">
        <v>0.79</v>
      </c>
      <c r="I3" s="1">
        <v>0.93</v>
      </c>
      <c r="J3" s="1">
        <v>0.97</v>
      </c>
      <c r="K3" s="1">
        <v>0.86</v>
      </c>
      <c r="L3" s="1">
        <v>0.81</v>
      </c>
      <c r="M3" s="1">
        <v>0.86</v>
      </c>
      <c r="N3" s="1">
        <v>0.92</v>
      </c>
    </row>
    <row r="4" spans="1:14" x14ac:dyDescent="0.4">
      <c r="A4" s="6" t="s">
        <v>33</v>
      </c>
      <c r="B4" s="6" t="s">
        <v>30</v>
      </c>
      <c r="C4" s="1">
        <v>0.69</v>
      </c>
      <c r="D4" s="1">
        <v>0.69</v>
      </c>
      <c r="E4" s="1">
        <v>0.72</v>
      </c>
      <c r="F4" s="1">
        <v>0.69</v>
      </c>
      <c r="G4" s="1">
        <v>0.85</v>
      </c>
      <c r="H4" s="1">
        <v>0.86</v>
      </c>
      <c r="I4" s="1">
        <v>0.89</v>
      </c>
      <c r="J4" s="1">
        <v>0.86</v>
      </c>
      <c r="K4" s="1">
        <v>0.85</v>
      </c>
      <c r="L4" s="1">
        <v>0.87</v>
      </c>
      <c r="M4" s="1">
        <v>0.84</v>
      </c>
      <c r="N4" s="1">
        <v>0.84</v>
      </c>
    </row>
    <row r="5" spans="1:14" x14ac:dyDescent="0.4">
      <c r="A5" s="6" t="s">
        <v>34</v>
      </c>
      <c r="B5" s="6" t="s">
        <v>35</v>
      </c>
      <c r="C5" s="1">
        <v>0.7</v>
      </c>
      <c r="D5" s="1">
        <v>0.84</v>
      </c>
      <c r="E5" s="1">
        <v>0.84</v>
      </c>
      <c r="F5" s="1">
        <v>0.67</v>
      </c>
      <c r="G5" s="1">
        <v>0.76</v>
      </c>
      <c r="H5" s="1">
        <v>0.79</v>
      </c>
      <c r="I5" s="1">
        <v>0.79</v>
      </c>
      <c r="J5" s="1">
        <v>0.79</v>
      </c>
      <c r="K5" s="1">
        <v>1</v>
      </c>
      <c r="L5" s="1">
        <v>0.52</v>
      </c>
      <c r="M5" s="1">
        <v>0.79</v>
      </c>
      <c r="N5" s="1">
        <v>0.82</v>
      </c>
    </row>
    <row r="6" spans="1:14" x14ac:dyDescent="0.4">
      <c r="A6" s="6" t="s">
        <v>36</v>
      </c>
      <c r="B6" s="6" t="s">
        <v>37</v>
      </c>
      <c r="C6" s="1">
        <v>0.6</v>
      </c>
      <c r="D6" s="1">
        <v>0.52</v>
      </c>
      <c r="E6" s="1">
        <v>0.46</v>
      </c>
      <c r="F6" s="1">
        <v>0.28999999999999998</v>
      </c>
      <c r="G6" s="1">
        <v>0.63</v>
      </c>
      <c r="H6" s="1">
        <v>0.5</v>
      </c>
      <c r="I6" s="1">
        <v>0.84</v>
      </c>
      <c r="J6" s="1">
        <v>0.81</v>
      </c>
      <c r="K6" s="1">
        <v>0.79</v>
      </c>
      <c r="L6" s="1">
        <v>0.62</v>
      </c>
      <c r="M6" s="1">
        <v>0.74</v>
      </c>
      <c r="N6" s="1">
        <v>0.88</v>
      </c>
    </row>
    <row r="7" spans="1:14" x14ac:dyDescent="0.4">
      <c r="A7" s="6" t="s">
        <v>38</v>
      </c>
      <c r="B7" s="6" t="s">
        <v>35</v>
      </c>
      <c r="C7" s="1">
        <v>0.7</v>
      </c>
      <c r="D7" s="1">
        <v>0.71</v>
      </c>
      <c r="E7" s="1">
        <v>0.74</v>
      </c>
      <c r="F7" s="1">
        <v>0.57999999999999996</v>
      </c>
      <c r="G7" s="1">
        <v>0.73</v>
      </c>
      <c r="H7" s="1">
        <v>0.74</v>
      </c>
      <c r="I7" s="1">
        <v>0.74</v>
      </c>
      <c r="J7" s="1">
        <v>0.71</v>
      </c>
      <c r="K7" s="1">
        <v>0.93</v>
      </c>
      <c r="L7" s="1">
        <v>0.67</v>
      </c>
      <c r="M7" s="1">
        <v>0.7</v>
      </c>
      <c r="N7" s="1">
        <v>0.64</v>
      </c>
    </row>
    <row r="8" spans="1:14" x14ac:dyDescent="0.4">
      <c r="A8" s="6" t="s">
        <v>39</v>
      </c>
      <c r="B8" s="6" t="s">
        <v>40</v>
      </c>
      <c r="C8" s="1">
        <v>0.77</v>
      </c>
      <c r="D8" s="1">
        <v>0.93</v>
      </c>
      <c r="E8" s="1">
        <v>0.97</v>
      </c>
      <c r="F8" s="1">
        <v>0.89</v>
      </c>
      <c r="G8" s="1">
        <v>0.62</v>
      </c>
      <c r="H8" s="1">
        <v>0.76</v>
      </c>
      <c r="I8" s="1">
        <v>0.79</v>
      </c>
      <c r="J8" s="1">
        <v>0.81</v>
      </c>
      <c r="K8" s="1">
        <v>0.74</v>
      </c>
      <c r="L8" s="1">
        <v>0.65</v>
      </c>
      <c r="M8" s="1">
        <v>0.84</v>
      </c>
      <c r="N8" s="1">
        <v>0.41</v>
      </c>
    </row>
    <row r="9" spans="1:14" x14ac:dyDescent="0.4">
      <c r="A9" s="6" t="s">
        <v>41</v>
      </c>
      <c r="B9" s="6" t="s">
        <v>42</v>
      </c>
      <c r="C9" s="1">
        <v>0.82</v>
      </c>
      <c r="D9" s="1">
        <v>0.94</v>
      </c>
      <c r="E9" s="1">
        <v>0.79</v>
      </c>
      <c r="F9" s="1">
        <v>0.87</v>
      </c>
      <c r="G9" s="1">
        <v>0.91</v>
      </c>
      <c r="H9" s="1">
        <v>0.96</v>
      </c>
      <c r="I9" s="1">
        <v>0.63</v>
      </c>
      <c r="J9" s="1">
        <v>0.69</v>
      </c>
      <c r="K9" s="1">
        <v>0.82</v>
      </c>
      <c r="L9" s="1">
        <v>0.75</v>
      </c>
      <c r="M9" s="1">
        <v>0.5</v>
      </c>
      <c r="N9" s="1">
        <v>0.75</v>
      </c>
    </row>
    <row r="10" spans="1:14" x14ac:dyDescent="0.4">
      <c r="A10" s="6" t="s">
        <v>43</v>
      </c>
      <c r="B10" s="6" t="s">
        <v>44</v>
      </c>
      <c r="C10" s="1">
        <v>0.48</v>
      </c>
      <c r="D10" s="1">
        <v>0.4</v>
      </c>
      <c r="E10" s="1">
        <v>0.21</v>
      </c>
      <c r="F10" s="1">
        <v>0.18</v>
      </c>
      <c r="G10" s="1">
        <v>0.27</v>
      </c>
      <c r="H10" s="1">
        <v>0.5</v>
      </c>
      <c r="I10" s="1">
        <v>0.57999999999999996</v>
      </c>
      <c r="J10" s="1">
        <v>0.77</v>
      </c>
      <c r="K10" s="1">
        <v>0.73</v>
      </c>
      <c r="L10" s="1">
        <v>0.5</v>
      </c>
      <c r="M10" s="1">
        <v>0.79</v>
      </c>
      <c r="N10" s="1">
        <v>0.61</v>
      </c>
    </row>
    <row r="11" spans="1:14" x14ac:dyDescent="0.4">
      <c r="A11" s="6" t="s">
        <v>45</v>
      </c>
      <c r="B11" s="6" t="s">
        <v>46</v>
      </c>
      <c r="C11" s="1">
        <v>0.28000000000000003</v>
      </c>
      <c r="D11" s="1">
        <v>0.2</v>
      </c>
      <c r="E11" s="1">
        <v>0.38</v>
      </c>
      <c r="F11" s="1">
        <v>0.36</v>
      </c>
      <c r="G11" s="1">
        <v>0.36</v>
      </c>
      <c r="H11" s="1">
        <v>0.28000000000000003</v>
      </c>
      <c r="I11" s="1">
        <v>0.64</v>
      </c>
      <c r="J11" s="1">
        <v>0.69</v>
      </c>
      <c r="K11" s="1">
        <v>0.7</v>
      </c>
      <c r="L11" s="1">
        <v>0.62</v>
      </c>
      <c r="M11" s="1">
        <v>0.74</v>
      </c>
      <c r="N11" s="1">
        <v>0.75</v>
      </c>
    </row>
    <row r="12" spans="1:14" x14ac:dyDescent="0.4">
      <c r="A12" s="6" t="s">
        <v>47</v>
      </c>
      <c r="B12" s="6" t="s">
        <v>48</v>
      </c>
      <c r="C12" s="1">
        <v>0.41</v>
      </c>
      <c r="D12" s="1">
        <v>0.41</v>
      </c>
      <c r="E12" s="1">
        <v>0.43</v>
      </c>
      <c r="F12" s="1">
        <v>0.41</v>
      </c>
      <c r="G12" s="1">
        <v>0.44</v>
      </c>
      <c r="H12" s="1">
        <v>0.43</v>
      </c>
      <c r="I12" s="1">
        <v>0.74</v>
      </c>
      <c r="J12" s="1">
        <v>0.73</v>
      </c>
      <c r="K12" s="1">
        <v>0.53</v>
      </c>
      <c r="L12" s="1">
        <v>0.68</v>
      </c>
      <c r="M12" s="1">
        <v>0.45</v>
      </c>
      <c r="N12" s="1">
        <v>0.79</v>
      </c>
    </row>
    <row r="13" spans="1:14" x14ac:dyDescent="0.4">
      <c r="A13" s="6" t="s">
        <v>49</v>
      </c>
      <c r="B13" s="6" t="s">
        <v>50</v>
      </c>
      <c r="C13" s="1">
        <v>0.52</v>
      </c>
      <c r="D13" s="1">
        <v>0.43</v>
      </c>
      <c r="E13" s="1">
        <v>0.64</v>
      </c>
      <c r="F13" s="1">
        <v>0.61</v>
      </c>
      <c r="G13" s="1">
        <v>0.48</v>
      </c>
      <c r="H13" s="1">
        <v>0.3</v>
      </c>
      <c r="I13" s="1">
        <v>0.57999999999999996</v>
      </c>
      <c r="J13" s="1">
        <v>0.74</v>
      </c>
      <c r="K13" s="1">
        <v>0.67</v>
      </c>
      <c r="L13" s="1">
        <v>0.68</v>
      </c>
      <c r="M13" s="1">
        <v>0.54</v>
      </c>
      <c r="N13" s="1">
        <v>0.72</v>
      </c>
    </row>
    <row r="14" spans="1:14" x14ac:dyDescent="0.4">
      <c r="A14" s="6" t="s">
        <v>51</v>
      </c>
      <c r="B14" s="6" t="s">
        <v>52</v>
      </c>
      <c r="C14" s="1">
        <v>0.6</v>
      </c>
      <c r="D14" s="1">
        <v>0.53</v>
      </c>
      <c r="E14" s="1">
        <v>0.44</v>
      </c>
      <c r="F14" s="1">
        <v>0.48</v>
      </c>
      <c r="G14" s="1">
        <v>0.51</v>
      </c>
      <c r="H14" s="1">
        <v>0.56000000000000005</v>
      </c>
      <c r="I14" s="1">
        <v>0.69</v>
      </c>
      <c r="J14" s="1">
        <v>0.68</v>
      </c>
      <c r="K14" s="1">
        <v>0.61</v>
      </c>
      <c r="L14" s="1">
        <v>0.71</v>
      </c>
      <c r="M14" s="1">
        <v>0.74</v>
      </c>
      <c r="N14" s="1">
        <v>0.71</v>
      </c>
    </row>
    <row r="15" spans="1:14" x14ac:dyDescent="0.4">
      <c r="A15" s="6" t="s">
        <v>53</v>
      </c>
      <c r="B15" s="6" t="s">
        <v>54</v>
      </c>
      <c r="C15" s="1">
        <v>0.7</v>
      </c>
      <c r="D15" s="1">
        <v>0.73</v>
      </c>
      <c r="E15" s="1">
        <v>0.77</v>
      </c>
      <c r="F15" s="1">
        <v>0.67</v>
      </c>
      <c r="G15" s="1">
        <v>0.75</v>
      </c>
      <c r="H15" s="1">
        <v>0.67</v>
      </c>
      <c r="I15" s="1">
        <v>0.68</v>
      </c>
      <c r="J15" s="1">
        <v>0.62</v>
      </c>
      <c r="K15" s="1">
        <v>0.67</v>
      </c>
      <c r="L15" s="1">
        <v>0.54</v>
      </c>
      <c r="M15" s="1">
        <v>0.82</v>
      </c>
      <c r="N15" s="1">
        <v>0.69</v>
      </c>
    </row>
    <row r="16" spans="1:14" x14ac:dyDescent="0.4">
      <c r="A16" s="6" t="s">
        <v>55</v>
      </c>
      <c r="B16" s="6" t="s">
        <v>30</v>
      </c>
      <c r="C16" s="1">
        <v>0.52</v>
      </c>
      <c r="D16" s="1">
        <v>0.55000000000000004</v>
      </c>
      <c r="E16" s="1">
        <v>0.4</v>
      </c>
      <c r="F16" s="1">
        <v>0.6</v>
      </c>
      <c r="G16" s="1">
        <v>0.74</v>
      </c>
      <c r="H16" s="1">
        <v>0.57999999999999996</v>
      </c>
      <c r="I16" s="1">
        <v>0.65</v>
      </c>
      <c r="J16" s="1">
        <v>0.62</v>
      </c>
      <c r="K16" s="1">
        <v>0.7</v>
      </c>
      <c r="L16" s="1">
        <v>0.61</v>
      </c>
      <c r="M16" s="1">
        <v>0.65</v>
      </c>
      <c r="N16" s="1">
        <v>0.52</v>
      </c>
    </row>
    <row r="17" spans="1:14" x14ac:dyDescent="0.4">
      <c r="A17" s="6" t="s">
        <v>56</v>
      </c>
      <c r="B17" s="6" t="s">
        <v>30</v>
      </c>
      <c r="C17" s="1">
        <v>0.5</v>
      </c>
      <c r="D17" s="1">
        <v>0.5</v>
      </c>
      <c r="E17" s="1">
        <v>0.47</v>
      </c>
      <c r="F17" s="1">
        <v>0.56000000000000005</v>
      </c>
      <c r="G17" s="1">
        <v>0.88</v>
      </c>
      <c r="H17" s="1">
        <v>0.62</v>
      </c>
      <c r="I17" s="1">
        <v>0.5</v>
      </c>
      <c r="J17" s="1">
        <v>0.79</v>
      </c>
      <c r="K17" s="1">
        <v>0.67</v>
      </c>
      <c r="L17" s="1">
        <v>0.54</v>
      </c>
      <c r="M17" s="1">
        <v>0.62</v>
      </c>
      <c r="N17" s="1">
        <v>0.73</v>
      </c>
    </row>
    <row r="18" spans="1:14" x14ac:dyDescent="0.4">
      <c r="A18" s="6" t="s">
        <v>57</v>
      </c>
      <c r="B18" s="6" t="s">
        <v>30</v>
      </c>
      <c r="C18" s="1">
        <v>0.56999999999999995</v>
      </c>
      <c r="D18" s="1">
        <v>0.38</v>
      </c>
      <c r="E18" s="1">
        <v>0.6</v>
      </c>
      <c r="F18" s="1">
        <v>0.67</v>
      </c>
      <c r="G18" s="1">
        <v>0.77</v>
      </c>
      <c r="H18" s="1">
        <v>0.62</v>
      </c>
      <c r="I18" s="1">
        <v>0.57999999999999996</v>
      </c>
      <c r="J18" s="1">
        <v>0.68</v>
      </c>
      <c r="K18" s="1">
        <v>0.69</v>
      </c>
      <c r="L18" s="1">
        <v>0.55000000000000004</v>
      </c>
      <c r="M18" s="1">
        <v>0.62</v>
      </c>
      <c r="N18" s="1">
        <v>0.44</v>
      </c>
    </row>
    <row r="19" spans="1:14" x14ac:dyDescent="0.4">
      <c r="A19" s="6" t="s">
        <v>58</v>
      </c>
      <c r="B19" s="6" t="s">
        <v>59</v>
      </c>
      <c r="C19" s="1">
        <v>0.36</v>
      </c>
      <c r="D19" s="1">
        <v>0.17</v>
      </c>
      <c r="E19" s="1">
        <v>0.28000000000000003</v>
      </c>
      <c r="F19" s="1">
        <v>0.38</v>
      </c>
      <c r="G19" s="1">
        <v>0.05</v>
      </c>
      <c r="H19" s="1">
        <v>0.43</v>
      </c>
      <c r="I19" s="1">
        <v>0.68</v>
      </c>
      <c r="J19" s="1">
        <v>0.5</v>
      </c>
      <c r="K19" s="1">
        <v>0.73</v>
      </c>
      <c r="L19" s="1">
        <v>0.25</v>
      </c>
      <c r="M19" s="1">
        <v>0.64</v>
      </c>
      <c r="N19" s="1">
        <v>0.67</v>
      </c>
    </row>
    <row r="20" spans="1:14" x14ac:dyDescent="0.4">
      <c r="A20" s="6" t="s">
        <v>60</v>
      </c>
      <c r="B20" s="6" t="s">
        <v>37</v>
      </c>
      <c r="C20" s="1">
        <v>0.12</v>
      </c>
      <c r="D20" s="1">
        <v>0.12</v>
      </c>
      <c r="E20" s="1">
        <v>0.22</v>
      </c>
      <c r="F20" s="1">
        <v>0.06</v>
      </c>
      <c r="G20" s="1">
        <v>0.08</v>
      </c>
      <c r="H20" s="1">
        <v>0.23</v>
      </c>
      <c r="I20" s="1">
        <v>0.7</v>
      </c>
      <c r="J20" s="1">
        <v>0.59</v>
      </c>
      <c r="K20" s="1">
        <v>0.57999999999999996</v>
      </c>
      <c r="L20" s="1">
        <v>0.31</v>
      </c>
      <c r="M20" s="1">
        <v>0.57999999999999996</v>
      </c>
      <c r="N20" s="1">
        <v>0.25</v>
      </c>
    </row>
    <row r="21" spans="1:14" x14ac:dyDescent="0.4">
      <c r="A21" s="6" t="s">
        <v>61</v>
      </c>
      <c r="B21" s="6" t="s">
        <v>62</v>
      </c>
      <c r="C21" s="1">
        <v>0.47</v>
      </c>
      <c r="D21" s="1">
        <v>0.35</v>
      </c>
      <c r="E21" s="1">
        <v>0.36</v>
      </c>
      <c r="F21" s="1">
        <v>0.52</v>
      </c>
      <c r="G21" s="1">
        <v>0.41</v>
      </c>
      <c r="H21" s="1">
        <v>0.57999999999999996</v>
      </c>
      <c r="I21" s="1">
        <v>0.59</v>
      </c>
      <c r="J21" s="1">
        <v>0.62</v>
      </c>
      <c r="K21" s="1">
        <v>0.62</v>
      </c>
      <c r="L21" s="1">
        <v>0.67</v>
      </c>
      <c r="M21" s="1">
        <v>0.61</v>
      </c>
      <c r="N21" s="1">
        <v>0.68</v>
      </c>
    </row>
    <row r="22" spans="1:14" x14ac:dyDescent="0.4">
      <c r="A22" s="6" t="s">
        <v>63</v>
      </c>
      <c r="B22" s="6" t="s">
        <v>30</v>
      </c>
      <c r="C22" s="1">
        <v>0.43</v>
      </c>
      <c r="D22" s="1">
        <v>0.27</v>
      </c>
      <c r="E22" s="1">
        <v>0.17</v>
      </c>
      <c r="F22" s="1">
        <v>0.47</v>
      </c>
      <c r="G22" s="1">
        <v>0.23</v>
      </c>
      <c r="H22" s="1">
        <v>0.21</v>
      </c>
      <c r="I22" s="1">
        <v>0.48</v>
      </c>
      <c r="J22" s="1">
        <v>0.56000000000000005</v>
      </c>
      <c r="K22" s="1">
        <v>0.79</v>
      </c>
      <c r="L22" s="1">
        <v>0.52</v>
      </c>
      <c r="M22" s="1">
        <v>0.55000000000000004</v>
      </c>
      <c r="N22" s="1">
        <v>0.3</v>
      </c>
    </row>
    <row r="23" spans="1:14" x14ac:dyDescent="0.4">
      <c r="A23" s="6" t="s">
        <v>64</v>
      </c>
      <c r="B23" s="6" t="s">
        <v>65</v>
      </c>
      <c r="C23" s="1">
        <v>0.33</v>
      </c>
      <c r="D23" s="1">
        <v>0.26</v>
      </c>
      <c r="E23" s="1">
        <v>0.34</v>
      </c>
      <c r="F23" s="1">
        <v>0.32</v>
      </c>
      <c r="G23" s="1">
        <v>0.28000000000000003</v>
      </c>
      <c r="H23" s="1">
        <v>0.37</v>
      </c>
      <c r="I23" s="1">
        <v>0.54</v>
      </c>
      <c r="J23" s="1">
        <v>0.65</v>
      </c>
      <c r="K23" s="1">
        <v>0.62</v>
      </c>
      <c r="L23" s="1">
        <v>0.57999999999999996</v>
      </c>
      <c r="M23" s="1">
        <v>0.6</v>
      </c>
      <c r="N23" s="1">
        <v>0.62</v>
      </c>
    </row>
    <row r="24" spans="1:14" x14ac:dyDescent="0.4">
      <c r="A24" s="6" t="s">
        <v>66</v>
      </c>
      <c r="B24" s="6" t="s">
        <v>30</v>
      </c>
      <c r="C24" s="1">
        <v>0.25</v>
      </c>
      <c r="D24" s="1">
        <v>0.19</v>
      </c>
      <c r="E24" s="1">
        <v>0.28000000000000003</v>
      </c>
      <c r="F24" s="1">
        <v>0.24</v>
      </c>
      <c r="G24" s="1">
        <v>0.2</v>
      </c>
      <c r="H24" s="1">
        <v>0.27</v>
      </c>
      <c r="I24" s="1">
        <v>0.56999999999999995</v>
      </c>
      <c r="J24" s="1">
        <v>0.51</v>
      </c>
      <c r="K24" s="1">
        <v>0.66</v>
      </c>
      <c r="L24" s="1">
        <v>0.38</v>
      </c>
      <c r="M24" s="1">
        <v>0.43</v>
      </c>
      <c r="N24" s="1">
        <v>0.5</v>
      </c>
    </row>
    <row r="25" spans="1:14" x14ac:dyDescent="0.4">
      <c r="A25" s="6" t="s">
        <v>67</v>
      </c>
      <c r="B25" s="6" t="s">
        <v>68</v>
      </c>
      <c r="C25" s="1">
        <v>0.48</v>
      </c>
      <c r="D25" s="1">
        <v>0.69</v>
      </c>
      <c r="E25" s="1">
        <v>0.61</v>
      </c>
      <c r="F25" s="1">
        <v>0.67</v>
      </c>
      <c r="G25" s="1">
        <v>0.63</v>
      </c>
      <c r="H25" s="1">
        <v>0.69</v>
      </c>
      <c r="I25" s="1">
        <v>0.5</v>
      </c>
      <c r="J25" s="1">
        <v>0.65</v>
      </c>
      <c r="K25" s="1">
        <v>0.56000000000000005</v>
      </c>
      <c r="L25" s="1">
        <v>0.67</v>
      </c>
      <c r="M25" s="1">
        <v>0.35</v>
      </c>
      <c r="N25" s="1">
        <v>0.67</v>
      </c>
    </row>
    <row r="26" spans="1:14" x14ac:dyDescent="0.4">
      <c r="A26" s="6" t="s">
        <v>69</v>
      </c>
      <c r="B26" s="6" t="s">
        <v>70</v>
      </c>
      <c r="C26" s="1">
        <v>0.5</v>
      </c>
      <c r="D26" s="1">
        <v>0.53</v>
      </c>
      <c r="E26" s="1">
        <v>0.71</v>
      </c>
      <c r="F26" s="1">
        <v>0.47</v>
      </c>
      <c r="G26" s="1">
        <v>0.52</v>
      </c>
      <c r="H26" s="1">
        <v>0.71</v>
      </c>
      <c r="I26" s="1">
        <v>0.59</v>
      </c>
      <c r="J26" s="1">
        <v>0.53</v>
      </c>
      <c r="K26" s="1">
        <v>0.56000000000000005</v>
      </c>
      <c r="L26" s="1">
        <v>0.65</v>
      </c>
      <c r="M26" s="1">
        <v>0.63</v>
      </c>
      <c r="N26" s="1">
        <v>0.62</v>
      </c>
    </row>
    <row r="27" spans="1:14" x14ac:dyDescent="0.4">
      <c r="A27" s="6" t="s">
        <v>71</v>
      </c>
      <c r="B27" s="6" t="s">
        <v>30</v>
      </c>
      <c r="C27" s="1">
        <v>0.42</v>
      </c>
      <c r="D27" s="1">
        <v>0.32</v>
      </c>
      <c r="E27" s="1">
        <v>0.52</v>
      </c>
      <c r="F27" s="1">
        <v>0.43</v>
      </c>
      <c r="G27" s="1">
        <v>0.42</v>
      </c>
      <c r="H27" s="1">
        <v>0.5</v>
      </c>
      <c r="I27" s="1">
        <v>0.73</v>
      </c>
      <c r="J27" s="1">
        <v>0.6</v>
      </c>
      <c r="K27" s="1">
        <v>0.35</v>
      </c>
      <c r="L27" s="1">
        <v>0.56999999999999995</v>
      </c>
      <c r="M27" s="1">
        <v>0.54</v>
      </c>
      <c r="N27" s="1">
        <v>0.54</v>
      </c>
    </row>
    <row r="28" spans="1:14" x14ac:dyDescent="0.4">
      <c r="A28" s="6" t="s">
        <v>72</v>
      </c>
      <c r="B28" s="6" t="s">
        <v>73</v>
      </c>
      <c r="C28" s="1">
        <v>0.5</v>
      </c>
      <c r="D28" s="1">
        <v>0.35</v>
      </c>
      <c r="E28" s="1">
        <v>0.56999999999999995</v>
      </c>
      <c r="F28" s="1">
        <v>0.28000000000000003</v>
      </c>
      <c r="G28" s="1">
        <v>0.5</v>
      </c>
      <c r="H28" s="1">
        <v>0.44</v>
      </c>
      <c r="I28" s="1">
        <v>0.57999999999999996</v>
      </c>
      <c r="J28" s="1">
        <v>0.57999999999999996</v>
      </c>
      <c r="K28" s="1">
        <v>0.5</v>
      </c>
      <c r="L28" s="1">
        <v>0.38</v>
      </c>
      <c r="M28" s="1">
        <v>0.33</v>
      </c>
      <c r="N28" s="1">
        <v>0.63</v>
      </c>
    </row>
    <row r="29" spans="1:14" x14ac:dyDescent="0.4">
      <c r="A29" s="6" t="s">
        <v>74</v>
      </c>
      <c r="B29" s="6" t="s">
        <v>75</v>
      </c>
      <c r="C29" s="1">
        <v>0.72</v>
      </c>
      <c r="D29" s="1">
        <v>0.57999999999999996</v>
      </c>
      <c r="E29" s="1">
        <v>0.6</v>
      </c>
      <c r="F29" s="1">
        <v>0.46</v>
      </c>
      <c r="G29" s="1">
        <v>0.52</v>
      </c>
      <c r="H29" s="1">
        <v>0.49</v>
      </c>
      <c r="I29" s="1">
        <v>0.48</v>
      </c>
      <c r="J29" s="1">
        <v>0.56999999999999995</v>
      </c>
      <c r="K29" s="1">
        <v>0.61</v>
      </c>
      <c r="L29" s="1">
        <v>0.51</v>
      </c>
      <c r="M29" s="1">
        <v>0.6</v>
      </c>
      <c r="N29" s="1">
        <v>0.6</v>
      </c>
    </row>
    <row r="30" spans="1:14" x14ac:dyDescent="0.4">
      <c r="A30" s="6" t="s">
        <v>76</v>
      </c>
      <c r="B30" s="6" t="s">
        <v>52</v>
      </c>
      <c r="C30" s="1">
        <v>0.15</v>
      </c>
      <c r="D30" s="1">
        <v>0.21</v>
      </c>
      <c r="E30" s="1">
        <v>0.22</v>
      </c>
      <c r="F30" s="1">
        <v>0.33</v>
      </c>
      <c r="G30" s="1">
        <v>0</v>
      </c>
      <c r="H30" s="1">
        <v>0.2</v>
      </c>
      <c r="I30" s="1">
        <v>0.56000000000000005</v>
      </c>
      <c r="J30" s="1">
        <v>0.62</v>
      </c>
      <c r="K30" s="1">
        <v>0.47</v>
      </c>
      <c r="L30" s="1">
        <v>0.2</v>
      </c>
      <c r="M30" s="1">
        <v>0.44</v>
      </c>
      <c r="N30" s="1">
        <v>0.18</v>
      </c>
    </row>
    <row r="31" spans="1:14" x14ac:dyDescent="0.4">
      <c r="A31" s="6" t="s">
        <v>77</v>
      </c>
      <c r="B31" s="6" t="s">
        <v>75</v>
      </c>
      <c r="C31" s="1">
        <v>0.57999999999999996</v>
      </c>
      <c r="D31" s="1">
        <v>0.63</v>
      </c>
      <c r="E31" s="1">
        <v>0.5</v>
      </c>
      <c r="F31" s="1">
        <v>0.33</v>
      </c>
      <c r="G31" s="1">
        <v>0.48</v>
      </c>
      <c r="H31" s="1">
        <v>0.56000000000000005</v>
      </c>
      <c r="I31" s="1">
        <v>0.65</v>
      </c>
      <c r="J31" s="1">
        <v>0.5</v>
      </c>
      <c r="K31" s="1">
        <v>0.5</v>
      </c>
      <c r="L31" s="1">
        <v>0.42</v>
      </c>
      <c r="M31" s="1">
        <v>0.36</v>
      </c>
      <c r="N31" s="1">
        <v>0.53</v>
      </c>
    </row>
    <row r="32" spans="1:14" x14ac:dyDescent="0.4">
      <c r="A32" s="6" t="s">
        <v>78</v>
      </c>
      <c r="B32" s="6" t="s">
        <v>79</v>
      </c>
      <c r="C32" s="1">
        <v>0.28000000000000003</v>
      </c>
      <c r="D32" s="1">
        <v>0.11</v>
      </c>
      <c r="E32" s="1">
        <v>0.45</v>
      </c>
      <c r="F32" s="1">
        <v>0.19</v>
      </c>
      <c r="G32" s="1">
        <v>0.12</v>
      </c>
      <c r="H32" s="1">
        <v>0.27</v>
      </c>
      <c r="I32" s="1">
        <v>0.42</v>
      </c>
      <c r="J32" s="1">
        <v>0.59</v>
      </c>
      <c r="K32" s="1">
        <v>0.61</v>
      </c>
      <c r="L32" s="1">
        <v>0.51</v>
      </c>
      <c r="M32" s="1">
        <v>0.56999999999999995</v>
      </c>
      <c r="N32" s="1">
        <v>0.45</v>
      </c>
    </row>
    <row r="33" spans="1:14" x14ac:dyDescent="0.4">
      <c r="A33" s="6" t="s">
        <v>80</v>
      </c>
      <c r="B33" s="6" t="s">
        <v>81</v>
      </c>
      <c r="C33" s="1">
        <v>0.79</v>
      </c>
      <c r="D33" s="1">
        <v>0.57999999999999996</v>
      </c>
      <c r="E33" s="1">
        <v>0.5</v>
      </c>
      <c r="F33" s="1">
        <v>0.77</v>
      </c>
      <c r="G33" s="1">
        <v>0.45</v>
      </c>
      <c r="H33" s="1">
        <v>1</v>
      </c>
      <c r="I33" s="1">
        <v>0.47</v>
      </c>
      <c r="J33" s="1">
        <v>0.44</v>
      </c>
      <c r="K33" s="1">
        <v>0.71</v>
      </c>
      <c r="L33" s="1">
        <v>0.57999999999999996</v>
      </c>
      <c r="M33" s="1">
        <v>0.82</v>
      </c>
      <c r="N33" s="1">
        <v>0.67</v>
      </c>
    </row>
    <row r="34" spans="1:14" x14ac:dyDescent="0.4">
      <c r="A34" s="6" t="s">
        <v>82</v>
      </c>
      <c r="B34" s="6" t="s">
        <v>65</v>
      </c>
      <c r="C34" s="1">
        <v>0.3</v>
      </c>
      <c r="D34" s="1">
        <v>0.08</v>
      </c>
      <c r="E34" s="1">
        <v>0.09</v>
      </c>
      <c r="F34" s="1">
        <v>0.18</v>
      </c>
      <c r="G34" s="1">
        <v>0.08</v>
      </c>
      <c r="H34" s="1">
        <v>0.06</v>
      </c>
      <c r="I34" s="1">
        <v>0.44</v>
      </c>
      <c r="J34" s="1">
        <v>0.48</v>
      </c>
      <c r="K34" s="1">
        <v>0.7</v>
      </c>
      <c r="L34" s="1">
        <v>0.44</v>
      </c>
      <c r="M34" s="1">
        <v>0.68</v>
      </c>
      <c r="N34" s="1">
        <v>0.34</v>
      </c>
    </row>
    <row r="35" spans="1:14" x14ac:dyDescent="0.4">
      <c r="A35" s="6" t="s">
        <v>83</v>
      </c>
      <c r="B35" s="6" t="s">
        <v>84</v>
      </c>
      <c r="C35" s="1">
        <v>0.21</v>
      </c>
      <c r="D35" s="1">
        <v>0.23</v>
      </c>
      <c r="E35" s="1">
        <v>0.1</v>
      </c>
      <c r="F35" s="1">
        <v>0.1</v>
      </c>
      <c r="G35" s="1">
        <v>0.2</v>
      </c>
      <c r="H35" s="1">
        <v>0.22</v>
      </c>
      <c r="I35" s="1">
        <v>0.57999999999999996</v>
      </c>
      <c r="J35" s="1">
        <v>0.7</v>
      </c>
      <c r="K35" s="1">
        <v>0.31</v>
      </c>
      <c r="L35" s="1">
        <v>0.36</v>
      </c>
      <c r="M35" s="1">
        <v>0.38</v>
      </c>
      <c r="N35" s="1">
        <v>0.5</v>
      </c>
    </row>
    <row r="36" spans="1:14" x14ac:dyDescent="0.4">
      <c r="A36" s="6" t="s">
        <v>85</v>
      </c>
      <c r="B36" s="6" t="s">
        <v>86</v>
      </c>
      <c r="C36" s="1">
        <v>0.39</v>
      </c>
      <c r="D36" s="1">
        <v>0.63</v>
      </c>
      <c r="E36" s="1">
        <v>0.56000000000000005</v>
      </c>
      <c r="F36" s="1">
        <v>0.56000000000000005</v>
      </c>
      <c r="G36" s="1">
        <v>0.43</v>
      </c>
      <c r="H36" s="1">
        <v>0.51</v>
      </c>
      <c r="I36" s="1">
        <v>0.51</v>
      </c>
      <c r="J36" s="1">
        <v>0.53</v>
      </c>
      <c r="K36" s="1">
        <v>0.52</v>
      </c>
      <c r="L36" s="1">
        <v>0.55000000000000004</v>
      </c>
      <c r="M36" s="1">
        <v>0.53</v>
      </c>
      <c r="N36" s="1">
        <v>0.48</v>
      </c>
    </row>
    <row r="37" spans="1:14" x14ac:dyDescent="0.4">
      <c r="A37" s="6" t="s">
        <v>87</v>
      </c>
      <c r="B37" s="6" t="s">
        <v>30</v>
      </c>
      <c r="C37" s="1">
        <v>0.32</v>
      </c>
      <c r="D37" s="1">
        <v>0.25</v>
      </c>
      <c r="E37" s="1">
        <v>0.15</v>
      </c>
      <c r="F37" s="1">
        <v>0.43</v>
      </c>
      <c r="G37" s="1">
        <v>0.32</v>
      </c>
      <c r="H37" s="1">
        <v>0.18</v>
      </c>
      <c r="I37" s="1">
        <v>0.59</v>
      </c>
      <c r="J37" s="1">
        <v>0.44</v>
      </c>
      <c r="K37" s="1">
        <v>0.53</v>
      </c>
      <c r="L37" s="1">
        <v>0.38</v>
      </c>
      <c r="M37" s="1">
        <v>0.47</v>
      </c>
      <c r="N37" s="1">
        <v>0.48</v>
      </c>
    </row>
    <row r="38" spans="1:14" x14ac:dyDescent="0.4">
      <c r="A38" s="6" t="s">
        <v>88</v>
      </c>
      <c r="B38" s="6" t="s">
        <v>42</v>
      </c>
      <c r="C38" s="1">
        <v>0.56999999999999995</v>
      </c>
      <c r="D38" s="1">
        <v>0.67</v>
      </c>
      <c r="E38" s="1">
        <v>0.57999999999999996</v>
      </c>
      <c r="F38" s="1">
        <v>0.64</v>
      </c>
      <c r="G38" s="1">
        <v>0.45</v>
      </c>
      <c r="H38" s="1">
        <v>0.5</v>
      </c>
      <c r="I38" s="1">
        <v>0.55000000000000004</v>
      </c>
      <c r="J38" s="1">
        <v>0.55000000000000004</v>
      </c>
      <c r="K38" s="1">
        <v>0.44</v>
      </c>
      <c r="L38" s="1">
        <v>0.55000000000000004</v>
      </c>
      <c r="M38" s="1">
        <v>0.08</v>
      </c>
      <c r="N38" s="1">
        <v>0.66</v>
      </c>
    </row>
    <row r="39" spans="1:14" x14ac:dyDescent="0.4">
      <c r="A39" s="6" t="s">
        <v>89</v>
      </c>
      <c r="B39" s="6" t="s">
        <v>90</v>
      </c>
      <c r="C39" s="1">
        <v>0.2</v>
      </c>
      <c r="D39" s="1">
        <v>0.23</v>
      </c>
      <c r="E39" s="1">
        <v>0.33</v>
      </c>
      <c r="F39" s="1">
        <v>0.35</v>
      </c>
      <c r="G39" s="1">
        <v>0.28999999999999998</v>
      </c>
      <c r="H39" s="1">
        <v>0.33</v>
      </c>
      <c r="I39" s="1">
        <v>0.33</v>
      </c>
      <c r="J39" s="1">
        <v>0.48</v>
      </c>
      <c r="K39" s="1">
        <v>0.67</v>
      </c>
      <c r="L39" s="1">
        <v>0.55000000000000004</v>
      </c>
      <c r="M39" s="1">
        <v>0.42</v>
      </c>
      <c r="N39" s="1">
        <v>0.47</v>
      </c>
    </row>
    <row r="40" spans="1:14" x14ac:dyDescent="0.4">
      <c r="A40" s="6" t="s">
        <v>91</v>
      </c>
      <c r="B40" s="6" t="s">
        <v>65</v>
      </c>
      <c r="C40" s="1">
        <v>0.2</v>
      </c>
      <c r="D40" s="1">
        <v>0.09</v>
      </c>
      <c r="E40" s="1">
        <v>7.0000000000000007E-2</v>
      </c>
      <c r="F40" s="1">
        <v>0.11</v>
      </c>
      <c r="G40" s="1">
        <v>0.08</v>
      </c>
      <c r="H40" s="1">
        <v>0.08</v>
      </c>
      <c r="I40" s="1">
        <v>0.56999999999999995</v>
      </c>
      <c r="J40" s="1">
        <v>0.41</v>
      </c>
      <c r="K40" s="1">
        <v>0.45</v>
      </c>
      <c r="L40" s="1">
        <v>0.5</v>
      </c>
      <c r="M40" s="1">
        <v>0.44</v>
      </c>
      <c r="N40" s="1">
        <v>0.36</v>
      </c>
    </row>
    <row r="41" spans="1:14" x14ac:dyDescent="0.4">
      <c r="A41" s="6" t="s">
        <v>92</v>
      </c>
      <c r="B41" s="6" t="s">
        <v>30</v>
      </c>
      <c r="C41" s="1">
        <v>0.2</v>
      </c>
      <c r="D41" s="1">
        <v>0.03</v>
      </c>
      <c r="E41" s="1">
        <v>0.15</v>
      </c>
      <c r="F41" s="1">
        <v>0.15</v>
      </c>
      <c r="G41" s="1">
        <v>0.22</v>
      </c>
      <c r="H41" s="1">
        <v>0.09</v>
      </c>
      <c r="I41" s="1">
        <v>0.48</v>
      </c>
      <c r="J41" s="1">
        <v>0.53</v>
      </c>
      <c r="K41" s="1">
        <v>0.41</v>
      </c>
      <c r="L41" s="1">
        <v>0.24</v>
      </c>
      <c r="M41" s="1">
        <v>0.19</v>
      </c>
      <c r="N41" s="1">
        <v>0.3</v>
      </c>
    </row>
    <row r="42" spans="1:14" x14ac:dyDescent="0.4">
      <c r="A42" s="6" t="s">
        <v>93</v>
      </c>
      <c r="B42" s="6" t="s">
        <v>84</v>
      </c>
      <c r="C42" s="1">
        <v>0.16</v>
      </c>
      <c r="D42" s="1">
        <v>0.13</v>
      </c>
      <c r="E42" s="1">
        <v>0.03</v>
      </c>
      <c r="F42" s="1">
        <v>0.03</v>
      </c>
      <c r="G42" s="1">
        <v>0.16</v>
      </c>
      <c r="H42" s="1">
        <v>0.09</v>
      </c>
      <c r="I42" s="1">
        <v>0.47</v>
      </c>
      <c r="J42" s="1">
        <v>0.7</v>
      </c>
      <c r="K42" s="1">
        <v>0.24</v>
      </c>
      <c r="L42" s="1">
        <v>0.25</v>
      </c>
      <c r="M42" s="1">
        <v>0.24</v>
      </c>
      <c r="N42" s="1">
        <v>0.25</v>
      </c>
    </row>
    <row r="43" spans="1:14" x14ac:dyDescent="0.4">
      <c r="A43" s="6" t="s">
        <v>94</v>
      </c>
      <c r="B43" s="6" t="s">
        <v>95</v>
      </c>
      <c r="C43" s="1">
        <v>0.42</v>
      </c>
      <c r="D43" s="1">
        <v>0.6</v>
      </c>
      <c r="E43" s="1">
        <v>0.56999999999999995</v>
      </c>
      <c r="F43" s="1">
        <v>0.83</v>
      </c>
      <c r="G43" s="1">
        <v>0.33</v>
      </c>
      <c r="H43" s="1">
        <v>0.45</v>
      </c>
      <c r="I43" s="1">
        <v>0.26</v>
      </c>
      <c r="J43" s="1">
        <v>0.43</v>
      </c>
      <c r="K43" s="1">
        <v>0.71</v>
      </c>
      <c r="L43" s="1">
        <v>0.2</v>
      </c>
      <c r="M43" s="1">
        <v>0.68</v>
      </c>
      <c r="N43" s="1">
        <v>0.72</v>
      </c>
    </row>
    <row r="44" spans="1:14" x14ac:dyDescent="0.4">
      <c r="A44" s="6" t="s">
        <v>96</v>
      </c>
      <c r="B44" s="6" t="s">
        <v>30</v>
      </c>
      <c r="C44" s="1">
        <v>0.2</v>
      </c>
      <c r="D44" s="1">
        <v>0.25</v>
      </c>
      <c r="E44" s="1">
        <v>0.18</v>
      </c>
      <c r="F44" s="1">
        <v>0.09</v>
      </c>
      <c r="G44" s="1">
        <v>0.2</v>
      </c>
      <c r="H44" s="1">
        <v>0.21</v>
      </c>
      <c r="I44" s="1">
        <v>0.47</v>
      </c>
      <c r="J44" s="1">
        <v>0.38</v>
      </c>
      <c r="K44" s="1">
        <v>0.52</v>
      </c>
      <c r="L44" s="1">
        <v>0.17</v>
      </c>
      <c r="M44" s="1">
        <v>0.39</v>
      </c>
      <c r="N44" s="1">
        <v>0.31</v>
      </c>
    </row>
    <row r="45" spans="1:14" x14ac:dyDescent="0.4">
      <c r="A45" s="6" t="s">
        <v>97</v>
      </c>
      <c r="B45" s="6" t="s">
        <v>30</v>
      </c>
      <c r="C45" s="1">
        <v>0.06</v>
      </c>
      <c r="D45" s="1">
        <v>0.21</v>
      </c>
      <c r="E45" s="1">
        <v>0.09</v>
      </c>
      <c r="F45" s="1">
        <v>0.17</v>
      </c>
      <c r="G45" s="1">
        <v>0.22</v>
      </c>
      <c r="H45" s="1">
        <v>0.12</v>
      </c>
      <c r="I45" s="1">
        <v>0.55000000000000004</v>
      </c>
      <c r="J45" s="1">
        <v>0.53</v>
      </c>
      <c r="K45" s="1">
        <v>0.28999999999999998</v>
      </c>
      <c r="L45" s="1">
        <v>0.24</v>
      </c>
      <c r="M45" s="1">
        <v>0.28999999999999998</v>
      </c>
      <c r="N45" s="1">
        <v>0.27</v>
      </c>
    </row>
    <row r="46" spans="1:14" x14ac:dyDescent="0.4">
      <c r="A46" s="6" t="s">
        <v>98</v>
      </c>
      <c r="B46" s="6" t="s">
        <v>30</v>
      </c>
      <c r="C46" s="1">
        <v>0.32</v>
      </c>
      <c r="D46" s="1">
        <v>0.36</v>
      </c>
      <c r="E46" s="1">
        <v>0.27</v>
      </c>
      <c r="F46" s="1">
        <v>0.28999999999999998</v>
      </c>
      <c r="G46" s="1">
        <v>0.42</v>
      </c>
      <c r="H46" s="1">
        <v>0.38</v>
      </c>
      <c r="I46" s="1">
        <v>0.46</v>
      </c>
      <c r="J46" s="1">
        <v>0.46</v>
      </c>
      <c r="K46" s="1">
        <v>0.44</v>
      </c>
      <c r="L46" s="1">
        <v>0.47</v>
      </c>
      <c r="M46" s="1">
        <v>0.48</v>
      </c>
      <c r="N46" s="1">
        <v>0.2</v>
      </c>
    </row>
    <row r="47" spans="1:14" x14ac:dyDescent="0.4">
      <c r="A47" s="6" t="s">
        <v>99</v>
      </c>
      <c r="B47" s="6" t="s">
        <v>100</v>
      </c>
      <c r="C47" s="1">
        <v>0.08</v>
      </c>
      <c r="D47" s="1">
        <v>0.17</v>
      </c>
      <c r="E47" s="1">
        <v>0.48</v>
      </c>
      <c r="F47" s="1">
        <v>0.49</v>
      </c>
      <c r="G47" s="1">
        <v>0.35</v>
      </c>
      <c r="H47" s="1">
        <v>0.32</v>
      </c>
      <c r="I47" s="1">
        <v>0.38</v>
      </c>
      <c r="J47" s="1">
        <v>0.51</v>
      </c>
      <c r="K47" s="1">
        <v>0.45</v>
      </c>
      <c r="L47" s="1">
        <v>0.51</v>
      </c>
      <c r="M47" s="1">
        <v>0.4</v>
      </c>
      <c r="N47" s="1">
        <v>0.53</v>
      </c>
    </row>
    <row r="48" spans="1:14" x14ac:dyDescent="0.4">
      <c r="A48" s="6" t="s">
        <v>101</v>
      </c>
      <c r="B48" s="6" t="s">
        <v>30</v>
      </c>
      <c r="C48" s="1">
        <v>0.15</v>
      </c>
      <c r="D48" s="1">
        <v>0.13</v>
      </c>
      <c r="E48" s="1">
        <v>0.23</v>
      </c>
      <c r="F48" s="1">
        <v>0.23</v>
      </c>
      <c r="G48" s="1">
        <v>0.22</v>
      </c>
      <c r="H48" s="1">
        <v>0.27</v>
      </c>
      <c r="I48" s="1">
        <v>0.37</v>
      </c>
      <c r="J48" s="1">
        <v>0.62</v>
      </c>
      <c r="K48" s="1">
        <v>0.34</v>
      </c>
      <c r="L48" s="1">
        <v>0.44</v>
      </c>
      <c r="M48" s="1">
        <v>0.44</v>
      </c>
      <c r="N48" s="1">
        <v>0.38</v>
      </c>
    </row>
    <row r="49" spans="1:14" x14ac:dyDescent="0.4">
      <c r="A49" s="6" t="s">
        <v>102</v>
      </c>
      <c r="B49" s="6" t="s">
        <v>103</v>
      </c>
      <c r="C49" s="1">
        <v>0.11</v>
      </c>
      <c r="D49" s="1">
        <v>0</v>
      </c>
      <c r="E49" s="1">
        <v>0.09</v>
      </c>
      <c r="F49" s="1">
        <v>0</v>
      </c>
      <c r="G49" s="1">
        <v>0.15</v>
      </c>
      <c r="H49" s="1">
        <v>0.14000000000000001</v>
      </c>
      <c r="I49" s="1">
        <v>0.22</v>
      </c>
      <c r="J49" s="1">
        <v>0.53</v>
      </c>
      <c r="K49" s="1">
        <v>0.55000000000000004</v>
      </c>
      <c r="L49" s="1">
        <v>0.2</v>
      </c>
      <c r="M49" s="1">
        <v>0.5</v>
      </c>
      <c r="N49" s="1">
        <v>0.23</v>
      </c>
    </row>
    <row r="50" spans="1:14" x14ac:dyDescent="0.4">
      <c r="A50" s="6" t="s">
        <v>104</v>
      </c>
      <c r="B50" s="6" t="s">
        <v>105</v>
      </c>
      <c r="C50" s="1">
        <v>0.13</v>
      </c>
      <c r="D50" s="1">
        <v>0.11</v>
      </c>
      <c r="E50" s="1">
        <v>0.12</v>
      </c>
      <c r="F50" s="1">
        <v>0.14000000000000001</v>
      </c>
      <c r="G50" s="1">
        <v>0.13</v>
      </c>
      <c r="H50" s="1">
        <v>0.12</v>
      </c>
      <c r="I50" s="1">
        <v>0.47</v>
      </c>
      <c r="J50" s="1">
        <v>0.41</v>
      </c>
      <c r="K50" s="1">
        <v>0.42</v>
      </c>
      <c r="L50" s="1">
        <v>0.32</v>
      </c>
      <c r="M50" s="1">
        <v>0.34</v>
      </c>
      <c r="N50" s="1">
        <v>0.27</v>
      </c>
    </row>
    <row r="51" spans="1:14" x14ac:dyDescent="0.4">
      <c r="A51" s="6" t="s">
        <v>106</v>
      </c>
      <c r="B51" s="6" t="s">
        <v>107</v>
      </c>
      <c r="C51" s="1">
        <v>0.28999999999999998</v>
      </c>
      <c r="D51" s="1">
        <v>0.32</v>
      </c>
      <c r="E51" s="1">
        <v>0.38</v>
      </c>
      <c r="F51" s="1">
        <v>0.41</v>
      </c>
      <c r="G51" s="1">
        <v>0.3</v>
      </c>
      <c r="H51" s="1">
        <v>0.24</v>
      </c>
      <c r="I51" s="1">
        <v>0.56000000000000005</v>
      </c>
      <c r="J51" s="1">
        <v>0.57999999999999996</v>
      </c>
      <c r="K51" s="1">
        <v>0.14000000000000001</v>
      </c>
      <c r="L51" s="1">
        <v>0.33</v>
      </c>
      <c r="M51" s="1">
        <v>0.36</v>
      </c>
      <c r="N51" s="1">
        <v>0.38</v>
      </c>
    </row>
    <row r="52" spans="1:14" x14ac:dyDescent="0.4">
      <c r="A52" s="6" t="s">
        <v>108</v>
      </c>
      <c r="B52" s="6" t="s">
        <v>30</v>
      </c>
      <c r="C52" s="1">
        <v>0.38</v>
      </c>
      <c r="D52" s="1">
        <v>0</v>
      </c>
      <c r="E52" s="1">
        <v>0.12</v>
      </c>
      <c r="F52" s="1">
        <v>0.31</v>
      </c>
      <c r="G52" s="1">
        <v>0.21</v>
      </c>
      <c r="H52" s="1">
        <v>0.35</v>
      </c>
      <c r="I52" s="1">
        <v>0.35</v>
      </c>
      <c r="J52" s="1">
        <v>0.56000000000000005</v>
      </c>
      <c r="K52" s="1">
        <v>0.36</v>
      </c>
      <c r="L52" s="1">
        <v>0.43</v>
      </c>
      <c r="M52" s="1">
        <v>0.4</v>
      </c>
      <c r="N52" s="1">
        <v>0.4</v>
      </c>
    </row>
    <row r="53" spans="1:14" x14ac:dyDescent="0.4">
      <c r="A53" s="6" t="s">
        <v>109</v>
      </c>
      <c r="B53" s="6" t="s">
        <v>73</v>
      </c>
      <c r="C53" s="1">
        <v>0.35</v>
      </c>
      <c r="D53" s="1">
        <v>0.2</v>
      </c>
      <c r="E53" s="1">
        <v>0.15</v>
      </c>
      <c r="F53" s="1">
        <v>0.54</v>
      </c>
      <c r="G53" s="1">
        <v>0.24</v>
      </c>
      <c r="H53" s="1">
        <v>0.12</v>
      </c>
      <c r="I53" s="1">
        <v>0.48</v>
      </c>
      <c r="J53" s="1">
        <v>0.48</v>
      </c>
      <c r="K53" s="1">
        <v>0.28999999999999998</v>
      </c>
      <c r="L53" s="1">
        <v>0.48</v>
      </c>
      <c r="M53" s="1">
        <v>0.56000000000000005</v>
      </c>
      <c r="N53" s="1">
        <v>0.37</v>
      </c>
    </row>
    <row r="54" spans="1:14" x14ac:dyDescent="0.4">
      <c r="A54" s="6" t="s">
        <v>110</v>
      </c>
      <c r="B54" s="6" t="s">
        <v>30</v>
      </c>
      <c r="C54" s="1">
        <v>0.38</v>
      </c>
      <c r="D54" s="1">
        <v>0</v>
      </c>
      <c r="E54" s="1">
        <v>0.12</v>
      </c>
      <c r="F54" s="1">
        <v>0.28999999999999998</v>
      </c>
      <c r="G54" s="1">
        <v>0.21</v>
      </c>
      <c r="H54" s="1">
        <v>0.35</v>
      </c>
      <c r="I54" s="1">
        <v>0.33</v>
      </c>
      <c r="J54" s="1">
        <v>0.56000000000000005</v>
      </c>
      <c r="K54" s="1">
        <v>0.36</v>
      </c>
      <c r="L54" s="1">
        <v>0.43</v>
      </c>
      <c r="M54" s="1">
        <v>0.4</v>
      </c>
      <c r="N54" s="1">
        <v>0.4</v>
      </c>
    </row>
    <row r="55" spans="1:14" x14ac:dyDescent="0.4">
      <c r="A55" s="6" t="s">
        <v>111</v>
      </c>
      <c r="B55" s="6" t="s">
        <v>112</v>
      </c>
      <c r="C55" s="1">
        <v>0.28000000000000003</v>
      </c>
      <c r="D55" s="1">
        <v>0.17</v>
      </c>
      <c r="E55" s="1">
        <v>0.26</v>
      </c>
      <c r="F55" s="1">
        <v>0.27</v>
      </c>
      <c r="G55" s="1">
        <v>0.22</v>
      </c>
      <c r="H55" s="1">
        <v>0.23</v>
      </c>
      <c r="I55" s="1">
        <v>0.41</v>
      </c>
      <c r="J55" s="1">
        <v>0.44</v>
      </c>
      <c r="K55" s="1">
        <v>0.4</v>
      </c>
      <c r="L55" s="1">
        <v>0.39</v>
      </c>
      <c r="M55" s="1">
        <v>0.43</v>
      </c>
      <c r="N55" s="1">
        <v>0.36</v>
      </c>
    </row>
    <row r="56" spans="1:14" x14ac:dyDescent="0.4">
      <c r="A56" s="6" t="s">
        <v>113</v>
      </c>
      <c r="B56" s="6" t="s">
        <v>114</v>
      </c>
      <c r="C56" s="1">
        <v>0.26</v>
      </c>
      <c r="D56" s="1">
        <v>0.22</v>
      </c>
      <c r="E56" s="1">
        <v>0.19</v>
      </c>
      <c r="F56" s="1">
        <v>0.26</v>
      </c>
      <c r="G56" s="1">
        <v>0.2</v>
      </c>
      <c r="H56" s="1">
        <v>0.21</v>
      </c>
      <c r="I56" s="1">
        <v>0.45</v>
      </c>
      <c r="J56" s="1">
        <v>0.46</v>
      </c>
      <c r="K56" s="1">
        <v>0.33</v>
      </c>
      <c r="L56" s="1">
        <v>0.43</v>
      </c>
      <c r="M56" s="1">
        <v>0.4</v>
      </c>
      <c r="N56" s="1">
        <v>0.38</v>
      </c>
    </row>
    <row r="57" spans="1:14" x14ac:dyDescent="0.4">
      <c r="A57" s="6" t="s">
        <v>115</v>
      </c>
      <c r="B57" s="6" t="s">
        <v>116</v>
      </c>
      <c r="C57" s="1">
        <v>0.04</v>
      </c>
      <c r="D57" s="1">
        <v>0</v>
      </c>
      <c r="E57" s="1">
        <v>0.15</v>
      </c>
      <c r="F57" s="1">
        <v>0.2</v>
      </c>
      <c r="G57" s="1">
        <v>0.06</v>
      </c>
      <c r="H57" s="1">
        <v>0.05</v>
      </c>
      <c r="I57" s="1">
        <v>0.38</v>
      </c>
      <c r="J57" s="1">
        <v>0.53</v>
      </c>
      <c r="K57" s="1">
        <v>0.33</v>
      </c>
      <c r="L57" s="1">
        <v>0.14000000000000001</v>
      </c>
      <c r="M57" s="1">
        <v>0.13</v>
      </c>
      <c r="N57" s="1">
        <v>0.31</v>
      </c>
    </row>
    <row r="58" spans="1:14" x14ac:dyDescent="0.4">
      <c r="A58" s="6" t="s">
        <v>117</v>
      </c>
      <c r="B58" s="6" t="s">
        <v>37</v>
      </c>
      <c r="C58" s="1">
        <v>0.39</v>
      </c>
      <c r="D58" s="1">
        <v>0.17</v>
      </c>
      <c r="E58" s="1">
        <v>0.43</v>
      </c>
      <c r="F58" s="1">
        <v>0.26</v>
      </c>
      <c r="G58" s="1">
        <v>0.22</v>
      </c>
      <c r="H58" s="1">
        <v>0.14000000000000001</v>
      </c>
      <c r="I58" s="1">
        <v>0.57999999999999996</v>
      </c>
      <c r="J58" s="1">
        <v>0.32</v>
      </c>
      <c r="K58" s="1">
        <v>0.33</v>
      </c>
      <c r="L58" s="1">
        <v>0.38</v>
      </c>
      <c r="M58" s="1">
        <v>0.41</v>
      </c>
      <c r="N58" s="1">
        <v>0.44</v>
      </c>
    </row>
    <row r="59" spans="1:14" x14ac:dyDescent="0.4">
      <c r="A59" s="6" t="s">
        <v>118</v>
      </c>
      <c r="B59" s="6" t="s">
        <v>119</v>
      </c>
      <c r="C59" s="1">
        <v>0.21</v>
      </c>
      <c r="D59" s="1">
        <v>0.2</v>
      </c>
      <c r="E59" s="1">
        <v>0.2</v>
      </c>
      <c r="F59" s="1">
        <v>0.26</v>
      </c>
      <c r="G59" s="1">
        <v>0.22</v>
      </c>
      <c r="H59" s="1">
        <v>0.28999999999999998</v>
      </c>
      <c r="I59" s="1">
        <v>0.4</v>
      </c>
      <c r="J59" s="1">
        <v>0.44</v>
      </c>
      <c r="K59" s="1">
        <v>0.38</v>
      </c>
      <c r="L59" s="1">
        <v>0.37</v>
      </c>
      <c r="M59" s="1">
        <v>0.4</v>
      </c>
      <c r="N59" s="1">
        <v>0.39</v>
      </c>
    </row>
    <row r="60" spans="1:14" x14ac:dyDescent="0.4">
      <c r="A60" s="6" t="s">
        <v>120</v>
      </c>
      <c r="B60" s="6" t="s">
        <v>65</v>
      </c>
      <c r="C60" s="1">
        <v>0.18</v>
      </c>
      <c r="D60" s="1">
        <v>0.11</v>
      </c>
      <c r="E60" s="1">
        <v>0.06</v>
      </c>
      <c r="F60" s="1">
        <v>0.15</v>
      </c>
      <c r="G60" s="1">
        <v>0.2</v>
      </c>
      <c r="H60" s="1">
        <v>0.05</v>
      </c>
      <c r="I60" s="1">
        <v>0.37</v>
      </c>
      <c r="J60" s="1">
        <v>0.36</v>
      </c>
      <c r="K60" s="1">
        <v>0.49</v>
      </c>
      <c r="L60" s="1">
        <v>0.55000000000000004</v>
      </c>
      <c r="M60" s="1">
        <v>0.55000000000000004</v>
      </c>
      <c r="N60" s="1">
        <v>0.26</v>
      </c>
    </row>
    <row r="61" spans="1:14" x14ac:dyDescent="0.4">
      <c r="A61" s="6" t="s">
        <v>121</v>
      </c>
      <c r="B61" s="6" t="s">
        <v>122</v>
      </c>
      <c r="C61" s="1">
        <v>0.03</v>
      </c>
      <c r="D61" s="1">
        <v>0.03</v>
      </c>
      <c r="E61" s="1">
        <v>0.13</v>
      </c>
      <c r="F61" s="1">
        <v>0.12</v>
      </c>
      <c r="G61" s="1">
        <v>0.14000000000000001</v>
      </c>
      <c r="H61" s="1">
        <v>0.04</v>
      </c>
      <c r="I61" s="1">
        <v>0.42</v>
      </c>
      <c r="J61" s="1">
        <v>0.33</v>
      </c>
      <c r="K61" s="1">
        <v>0.44</v>
      </c>
      <c r="L61" s="1">
        <v>0.34</v>
      </c>
      <c r="M61" s="1">
        <v>0.23</v>
      </c>
      <c r="N61" s="1">
        <v>0.25</v>
      </c>
    </row>
    <row r="62" spans="1:14" x14ac:dyDescent="0.4">
      <c r="A62" s="6" t="s">
        <v>123</v>
      </c>
      <c r="B62" s="6" t="s">
        <v>124</v>
      </c>
      <c r="C62" s="1">
        <v>7.0000000000000007E-2</v>
      </c>
      <c r="D62" s="1">
        <v>0.12</v>
      </c>
      <c r="E62" s="1">
        <v>0.16</v>
      </c>
      <c r="F62" s="1">
        <v>0.06</v>
      </c>
      <c r="G62" s="1">
        <v>0.19</v>
      </c>
      <c r="H62" s="1">
        <v>0.1</v>
      </c>
      <c r="I62" s="1">
        <v>0.38</v>
      </c>
      <c r="J62" s="1">
        <v>0.37</v>
      </c>
      <c r="K62" s="1">
        <v>0.43</v>
      </c>
      <c r="L62" s="1">
        <v>0.09</v>
      </c>
      <c r="M62" s="1">
        <v>0.2</v>
      </c>
      <c r="N62" s="1">
        <v>0.13</v>
      </c>
    </row>
    <row r="63" spans="1:14" x14ac:dyDescent="0.4">
      <c r="A63" s="6" t="s">
        <v>125</v>
      </c>
      <c r="B63" s="6" t="s">
        <v>126</v>
      </c>
      <c r="C63" s="1">
        <v>0.11</v>
      </c>
      <c r="D63" s="1">
        <v>0.13</v>
      </c>
      <c r="E63" s="1">
        <v>0.18</v>
      </c>
      <c r="F63" s="1">
        <v>0.18</v>
      </c>
      <c r="G63" s="1">
        <v>0.14000000000000001</v>
      </c>
      <c r="H63" s="1">
        <v>0.15</v>
      </c>
      <c r="I63" s="1">
        <v>0.43</v>
      </c>
      <c r="J63" s="1">
        <v>0.43</v>
      </c>
      <c r="K63" s="1">
        <v>0.28999999999999998</v>
      </c>
      <c r="L63" s="1">
        <v>0.34</v>
      </c>
      <c r="M63" s="1">
        <v>0.32</v>
      </c>
      <c r="N63" s="1">
        <v>0.27</v>
      </c>
    </row>
    <row r="64" spans="1:14" x14ac:dyDescent="0.4">
      <c r="A64" s="6" t="s">
        <v>127</v>
      </c>
      <c r="B64" s="6" t="s">
        <v>48</v>
      </c>
      <c r="C64" s="1">
        <v>0.37</v>
      </c>
      <c r="D64" s="1">
        <v>0.28000000000000003</v>
      </c>
      <c r="E64" s="1">
        <v>0.3</v>
      </c>
      <c r="F64" s="1">
        <v>0.35</v>
      </c>
      <c r="G64" s="1">
        <v>0.26</v>
      </c>
      <c r="H64" s="1">
        <v>0.22</v>
      </c>
      <c r="I64" s="1">
        <v>0.31</v>
      </c>
      <c r="J64" s="1">
        <v>0.41</v>
      </c>
      <c r="K64" s="1">
        <v>0.42</v>
      </c>
      <c r="L64" s="1">
        <v>0.19</v>
      </c>
      <c r="M64" s="1">
        <v>0.2</v>
      </c>
      <c r="N64" s="1">
        <v>0.42</v>
      </c>
    </row>
    <row r="65" spans="1:14" x14ac:dyDescent="0.4">
      <c r="A65" s="6" t="s">
        <v>128</v>
      </c>
      <c r="B65" s="6" t="s">
        <v>129</v>
      </c>
      <c r="C65" s="1">
        <v>7.0000000000000007E-2</v>
      </c>
      <c r="D65" s="1">
        <v>0.08</v>
      </c>
      <c r="E65" s="1">
        <v>0.06</v>
      </c>
      <c r="F65" s="1">
        <v>0.08</v>
      </c>
      <c r="G65" s="1">
        <v>0.05</v>
      </c>
      <c r="H65" s="1">
        <v>0.12</v>
      </c>
      <c r="I65" s="1">
        <v>0.4</v>
      </c>
      <c r="J65" s="1">
        <v>0.37</v>
      </c>
      <c r="K65" s="1">
        <v>0.35</v>
      </c>
      <c r="L65" s="1">
        <v>0.25</v>
      </c>
      <c r="M65" s="1">
        <v>0.27</v>
      </c>
      <c r="N65" s="1">
        <v>0.28000000000000003</v>
      </c>
    </row>
    <row r="66" spans="1:14" x14ac:dyDescent="0.4">
      <c r="A66" s="6" t="s">
        <v>130</v>
      </c>
      <c r="B66" s="6" t="s">
        <v>131</v>
      </c>
      <c r="C66" s="1">
        <v>0.34</v>
      </c>
      <c r="D66" s="1">
        <v>0.36</v>
      </c>
      <c r="E66" s="1">
        <v>0.44</v>
      </c>
      <c r="F66" s="1">
        <v>0.4</v>
      </c>
      <c r="G66" s="1">
        <v>0.56000000000000005</v>
      </c>
      <c r="H66" s="1">
        <v>0.46</v>
      </c>
      <c r="I66" s="1">
        <v>0.42</v>
      </c>
      <c r="J66" s="1">
        <v>0.35</v>
      </c>
      <c r="K66" s="1">
        <v>0.34</v>
      </c>
      <c r="L66" s="1">
        <v>0.37</v>
      </c>
      <c r="M66" s="1">
        <v>0.41</v>
      </c>
      <c r="N66" s="1">
        <v>0.43</v>
      </c>
    </row>
    <row r="67" spans="1:14" x14ac:dyDescent="0.4">
      <c r="A67" s="6" t="s">
        <v>132</v>
      </c>
      <c r="B67" s="6" t="s">
        <v>133</v>
      </c>
      <c r="C67" s="1">
        <v>0.05</v>
      </c>
      <c r="D67" s="1">
        <v>0.14000000000000001</v>
      </c>
      <c r="E67" s="1">
        <v>0.23</v>
      </c>
      <c r="F67" s="1">
        <v>0.11</v>
      </c>
      <c r="G67" s="1">
        <v>0</v>
      </c>
      <c r="H67" s="1">
        <v>0</v>
      </c>
      <c r="I67" s="1">
        <v>0.23</v>
      </c>
      <c r="J67" s="1">
        <v>0.54</v>
      </c>
      <c r="K67" s="1">
        <v>0.33</v>
      </c>
      <c r="L67" s="1">
        <v>0.3</v>
      </c>
      <c r="M67" s="1">
        <v>0.4</v>
      </c>
      <c r="N67" s="1">
        <v>0.33</v>
      </c>
    </row>
    <row r="68" spans="1:14" x14ac:dyDescent="0.4">
      <c r="A68" s="6" t="s">
        <v>134</v>
      </c>
      <c r="B68" s="6" t="s">
        <v>30</v>
      </c>
      <c r="C68" s="1">
        <v>0.16</v>
      </c>
      <c r="D68" s="1">
        <v>0</v>
      </c>
      <c r="E68" s="1">
        <v>0.16</v>
      </c>
      <c r="F68" s="1">
        <v>0.3</v>
      </c>
      <c r="G68" s="1">
        <v>0.17</v>
      </c>
      <c r="H68" s="1">
        <v>0.06</v>
      </c>
      <c r="I68" s="1">
        <v>0.46</v>
      </c>
      <c r="J68" s="1">
        <v>0.39</v>
      </c>
      <c r="K68" s="1">
        <v>0.24</v>
      </c>
      <c r="L68" s="1">
        <v>0.38</v>
      </c>
      <c r="M68" s="1">
        <v>0.19</v>
      </c>
      <c r="N68" s="1">
        <v>0.32</v>
      </c>
    </row>
    <row r="69" spans="1:14" x14ac:dyDescent="0.4">
      <c r="A69" s="6" t="s">
        <v>135</v>
      </c>
      <c r="B69" s="6" t="s">
        <v>52</v>
      </c>
      <c r="C69" s="1">
        <v>0.16</v>
      </c>
      <c r="D69" s="1">
        <v>0.08</v>
      </c>
      <c r="E69" s="1">
        <v>0.03</v>
      </c>
      <c r="F69" s="1">
        <v>0.12</v>
      </c>
      <c r="G69" s="1">
        <v>0.02</v>
      </c>
      <c r="H69" s="1">
        <v>0.05</v>
      </c>
      <c r="I69" s="1">
        <v>0.28999999999999998</v>
      </c>
      <c r="J69" s="1">
        <v>0.45</v>
      </c>
      <c r="K69" s="1">
        <v>0.33</v>
      </c>
      <c r="L69" s="1">
        <v>0.24</v>
      </c>
      <c r="M69" s="1">
        <v>0.45</v>
      </c>
      <c r="N69" s="1">
        <v>0.21</v>
      </c>
    </row>
    <row r="70" spans="1:14" x14ac:dyDescent="0.4">
      <c r="A70" s="6" t="s">
        <v>136</v>
      </c>
      <c r="B70" s="6" t="s">
        <v>30</v>
      </c>
      <c r="C70" s="1">
        <v>0.14000000000000001</v>
      </c>
      <c r="D70" s="1">
        <v>0.24</v>
      </c>
      <c r="E70" s="1">
        <v>0.34</v>
      </c>
      <c r="F70" s="1">
        <v>0.3</v>
      </c>
      <c r="G70" s="1">
        <v>0.28000000000000003</v>
      </c>
      <c r="H70" s="1">
        <v>0.18</v>
      </c>
      <c r="I70" s="1">
        <v>0.33</v>
      </c>
      <c r="J70" s="1">
        <v>0.35</v>
      </c>
      <c r="K70" s="1">
        <v>0.39</v>
      </c>
      <c r="L70" s="1">
        <v>0.17</v>
      </c>
      <c r="M70" s="1">
        <v>0.5</v>
      </c>
      <c r="N70" s="1">
        <v>0.36</v>
      </c>
    </row>
    <row r="71" spans="1:14" x14ac:dyDescent="0.4">
      <c r="A71" s="6" t="s">
        <v>137</v>
      </c>
      <c r="B71" s="6" t="s">
        <v>138</v>
      </c>
      <c r="C71" s="1">
        <v>0.06</v>
      </c>
      <c r="D71" s="1">
        <v>0.05</v>
      </c>
      <c r="E71" s="1">
        <v>0.04</v>
      </c>
      <c r="F71" s="1">
        <v>0.04</v>
      </c>
      <c r="G71" s="1">
        <v>0.06</v>
      </c>
      <c r="H71" s="1">
        <v>0.1</v>
      </c>
      <c r="I71" s="1">
        <v>0.38</v>
      </c>
      <c r="J71" s="1">
        <v>0.44</v>
      </c>
      <c r="K71" s="1">
        <v>0.23</v>
      </c>
      <c r="L71" s="1">
        <v>0.36</v>
      </c>
      <c r="M71" s="1">
        <v>0.33</v>
      </c>
      <c r="N71" s="1">
        <v>0.39</v>
      </c>
    </row>
    <row r="72" spans="1:14" x14ac:dyDescent="0.4">
      <c r="A72" s="6" t="s">
        <v>139</v>
      </c>
      <c r="B72" s="6" t="s">
        <v>30</v>
      </c>
      <c r="C72" s="1">
        <v>0.47</v>
      </c>
      <c r="D72" s="1">
        <v>0.15</v>
      </c>
      <c r="E72" s="1">
        <v>0.26</v>
      </c>
      <c r="F72" s="1">
        <v>0.15</v>
      </c>
      <c r="G72" s="1">
        <v>0.28000000000000003</v>
      </c>
      <c r="H72" s="1">
        <v>0.3</v>
      </c>
      <c r="I72" s="1">
        <v>0.22</v>
      </c>
      <c r="J72" s="1">
        <v>0.61</v>
      </c>
      <c r="K72" s="1">
        <v>0.21</v>
      </c>
      <c r="L72" s="1">
        <v>0.28999999999999998</v>
      </c>
      <c r="M72" s="1">
        <v>0.4</v>
      </c>
      <c r="N72" s="1">
        <v>0.45</v>
      </c>
    </row>
    <row r="73" spans="1:14" x14ac:dyDescent="0.4">
      <c r="A73" s="6" t="s">
        <v>140</v>
      </c>
      <c r="B73" s="6" t="s">
        <v>73</v>
      </c>
      <c r="C73" s="1">
        <v>0.18</v>
      </c>
      <c r="D73" s="1">
        <v>0.09</v>
      </c>
      <c r="E73" s="1">
        <v>0.17</v>
      </c>
      <c r="F73" s="1">
        <v>0.14000000000000001</v>
      </c>
      <c r="G73" s="1">
        <v>0.17</v>
      </c>
      <c r="H73" s="1">
        <v>0.19</v>
      </c>
      <c r="I73" s="1">
        <v>0.28000000000000003</v>
      </c>
      <c r="J73" s="1">
        <v>0.16</v>
      </c>
      <c r="K73" s="1">
        <v>0.6</v>
      </c>
      <c r="L73" s="1">
        <v>0.31</v>
      </c>
      <c r="M73" s="1">
        <v>0.19</v>
      </c>
      <c r="N73" s="1">
        <v>0.09</v>
      </c>
    </row>
    <row r="74" spans="1:14" x14ac:dyDescent="0.4">
      <c r="A74" s="6" t="s">
        <v>141</v>
      </c>
      <c r="B74" s="6" t="s">
        <v>30</v>
      </c>
      <c r="C74" s="1">
        <v>0.19</v>
      </c>
      <c r="D74" s="1">
        <v>0.3</v>
      </c>
      <c r="E74" s="1">
        <v>7.0000000000000007E-2</v>
      </c>
      <c r="F74" s="1">
        <v>0.24</v>
      </c>
      <c r="G74" s="1">
        <v>0.05</v>
      </c>
      <c r="H74" s="1">
        <v>0.33</v>
      </c>
      <c r="I74" s="1">
        <v>0.33</v>
      </c>
      <c r="J74" s="1">
        <v>0.27</v>
      </c>
      <c r="K74" s="1">
        <v>0.43</v>
      </c>
      <c r="L74" s="1">
        <v>0.38</v>
      </c>
      <c r="M74" s="1">
        <v>0.27</v>
      </c>
      <c r="N74" s="1">
        <v>0.46</v>
      </c>
    </row>
    <row r="75" spans="1:14" x14ac:dyDescent="0.4">
      <c r="A75" s="6" t="s">
        <v>142</v>
      </c>
      <c r="B75" s="6" t="s">
        <v>143</v>
      </c>
      <c r="C75" s="1">
        <v>0.33</v>
      </c>
      <c r="D75" s="1">
        <v>0.13</v>
      </c>
      <c r="E75" s="1">
        <v>7.0000000000000007E-2</v>
      </c>
      <c r="F75" s="1">
        <v>0.13</v>
      </c>
      <c r="G75" s="1">
        <v>0.08</v>
      </c>
      <c r="H75" s="1">
        <v>0.15</v>
      </c>
      <c r="I75" s="1">
        <v>0.39</v>
      </c>
      <c r="J75" s="1">
        <v>0.19</v>
      </c>
      <c r="K75" s="1">
        <v>0.43</v>
      </c>
      <c r="L75" s="1">
        <v>0.47</v>
      </c>
      <c r="M75" s="1">
        <v>0.47</v>
      </c>
      <c r="N75" s="1">
        <v>0.39</v>
      </c>
    </row>
    <row r="76" spans="1:14" x14ac:dyDescent="0.4">
      <c r="A76" s="6" t="s">
        <v>144</v>
      </c>
      <c r="B76" s="6" t="s">
        <v>52</v>
      </c>
      <c r="C76" s="1">
        <v>0.06</v>
      </c>
      <c r="D76" s="1">
        <v>0.05</v>
      </c>
      <c r="E76" s="1">
        <v>0.03</v>
      </c>
      <c r="F76" s="1">
        <v>7.0000000000000007E-2</v>
      </c>
      <c r="G76" s="1">
        <v>0</v>
      </c>
      <c r="H76" s="1">
        <v>0.09</v>
      </c>
      <c r="I76" s="1">
        <v>0.46</v>
      </c>
      <c r="J76" s="1">
        <v>0.33</v>
      </c>
      <c r="K76" s="1">
        <v>0.22</v>
      </c>
      <c r="L76" s="1">
        <v>0.36</v>
      </c>
      <c r="M76" s="1">
        <v>0.31</v>
      </c>
      <c r="N76" s="1">
        <v>0.57999999999999996</v>
      </c>
    </row>
    <row r="77" spans="1:14" x14ac:dyDescent="0.4">
      <c r="A77" s="6" t="s">
        <v>145</v>
      </c>
      <c r="B77" s="6" t="s">
        <v>42</v>
      </c>
      <c r="C77" s="1">
        <v>0.53</v>
      </c>
      <c r="D77" s="1">
        <v>0.56000000000000005</v>
      </c>
      <c r="E77" s="1">
        <v>0.45</v>
      </c>
      <c r="F77" s="1">
        <v>0.43</v>
      </c>
      <c r="G77" s="1">
        <v>0.5</v>
      </c>
      <c r="H77" s="1">
        <v>0.61</v>
      </c>
      <c r="I77" s="1">
        <v>0.4</v>
      </c>
      <c r="J77" s="1">
        <v>0.23</v>
      </c>
      <c r="K77" s="1">
        <v>0.38</v>
      </c>
      <c r="L77" s="1">
        <v>0.35</v>
      </c>
      <c r="M77" s="1">
        <v>0.27</v>
      </c>
      <c r="N77" s="1">
        <v>0.36</v>
      </c>
    </row>
    <row r="78" spans="1:14" x14ac:dyDescent="0.4">
      <c r="A78" s="6" t="s">
        <v>146</v>
      </c>
      <c r="B78" s="6" t="s">
        <v>52</v>
      </c>
      <c r="C78" s="1">
        <v>0.05</v>
      </c>
      <c r="D78" s="1">
        <v>0.05</v>
      </c>
      <c r="E78" s="1">
        <v>0.03</v>
      </c>
      <c r="F78" s="1">
        <v>0</v>
      </c>
      <c r="G78" s="1">
        <v>0.04</v>
      </c>
      <c r="H78" s="1">
        <v>0.09</v>
      </c>
      <c r="I78" s="1">
        <v>0.46</v>
      </c>
      <c r="J78" s="1">
        <v>0.18</v>
      </c>
      <c r="K78" s="1">
        <v>0.37</v>
      </c>
      <c r="L78" s="1">
        <v>0.18</v>
      </c>
      <c r="M78" s="1">
        <v>0.25</v>
      </c>
      <c r="N78" s="1">
        <v>0.43</v>
      </c>
    </row>
    <row r="79" spans="1:14" x14ac:dyDescent="0.4">
      <c r="A79" s="6" t="s">
        <v>147</v>
      </c>
      <c r="B79" s="6" t="s">
        <v>30</v>
      </c>
      <c r="C79" s="1">
        <v>0.12</v>
      </c>
      <c r="D79" s="1">
        <v>0.1</v>
      </c>
      <c r="E79" s="1">
        <v>0.22</v>
      </c>
      <c r="F79" s="1">
        <v>0.15</v>
      </c>
      <c r="G79" s="1">
        <v>0.13</v>
      </c>
      <c r="H79" s="1">
        <v>0.12</v>
      </c>
      <c r="I79" s="1">
        <v>0.32</v>
      </c>
      <c r="J79" s="1">
        <v>0.43</v>
      </c>
      <c r="K79" s="1">
        <v>0.26</v>
      </c>
      <c r="L79" s="1">
        <v>0.05</v>
      </c>
      <c r="M79" s="1">
        <v>0.12</v>
      </c>
      <c r="N79" s="1">
        <v>0.11</v>
      </c>
    </row>
    <row r="80" spans="1:14" x14ac:dyDescent="0.4">
      <c r="A80" s="6" t="s">
        <v>148</v>
      </c>
      <c r="B80" s="6" t="s">
        <v>149</v>
      </c>
      <c r="C80" s="1">
        <v>0.12</v>
      </c>
      <c r="D80" s="1">
        <v>0.11</v>
      </c>
      <c r="E80" s="1">
        <v>0.1</v>
      </c>
      <c r="F80" s="1">
        <v>0.14000000000000001</v>
      </c>
      <c r="G80" s="1">
        <v>0.13</v>
      </c>
      <c r="H80" s="1">
        <v>0.19</v>
      </c>
      <c r="I80" s="1">
        <v>0.3</v>
      </c>
      <c r="J80" s="1">
        <v>0.38</v>
      </c>
      <c r="K80" s="1">
        <v>0.32</v>
      </c>
      <c r="L80" s="1">
        <v>0.25</v>
      </c>
      <c r="M80" s="1">
        <v>0.12</v>
      </c>
      <c r="N80" s="1">
        <v>0.25</v>
      </c>
    </row>
    <row r="81" spans="1:14" x14ac:dyDescent="0.4">
      <c r="A81" s="6" t="s">
        <v>150</v>
      </c>
      <c r="B81" s="6" t="s">
        <v>52</v>
      </c>
      <c r="C81" s="1">
        <v>0.33</v>
      </c>
      <c r="D81" s="1">
        <v>0.19</v>
      </c>
      <c r="E81" s="1">
        <v>0.06</v>
      </c>
      <c r="F81" s="1">
        <v>0.43</v>
      </c>
      <c r="G81" s="1">
        <v>0.08</v>
      </c>
      <c r="H81" s="1">
        <v>0.2</v>
      </c>
      <c r="I81" s="1">
        <v>0.21</v>
      </c>
      <c r="J81" s="1">
        <v>0.38</v>
      </c>
      <c r="K81" s="1">
        <v>0.4</v>
      </c>
      <c r="L81" s="1">
        <v>0.3</v>
      </c>
      <c r="M81" s="1">
        <v>0.28999999999999998</v>
      </c>
      <c r="N81" s="1">
        <v>0.53</v>
      </c>
    </row>
    <row r="82" spans="1:14" x14ac:dyDescent="0.4">
      <c r="A82" s="6" t="s">
        <v>151</v>
      </c>
      <c r="B82" s="6" t="s">
        <v>30</v>
      </c>
      <c r="C82" s="1">
        <v>0.08</v>
      </c>
      <c r="D82" s="1">
        <v>0.15</v>
      </c>
      <c r="E82" s="1">
        <v>0.11</v>
      </c>
      <c r="F82" s="1">
        <v>0.3</v>
      </c>
      <c r="G82" s="1">
        <v>0.17</v>
      </c>
      <c r="H82" s="1">
        <v>0.25</v>
      </c>
      <c r="I82" s="1">
        <v>0.37</v>
      </c>
      <c r="J82" s="1">
        <v>0.33</v>
      </c>
      <c r="K82" s="1">
        <v>0.28999999999999998</v>
      </c>
      <c r="L82" s="1">
        <v>0.19</v>
      </c>
      <c r="M82" s="1">
        <v>0.18</v>
      </c>
      <c r="N82" s="1">
        <v>0.25</v>
      </c>
    </row>
    <row r="83" spans="1:14" x14ac:dyDescent="0.4">
      <c r="A83" s="6" t="s">
        <v>152</v>
      </c>
      <c r="B83" s="6" t="s">
        <v>46</v>
      </c>
      <c r="C83" s="1">
        <v>7.0000000000000007E-2</v>
      </c>
      <c r="D83" s="1">
        <v>0.09</v>
      </c>
      <c r="E83" s="1">
        <v>0.05</v>
      </c>
      <c r="F83" s="1">
        <v>0</v>
      </c>
      <c r="G83" s="1">
        <v>0.05</v>
      </c>
      <c r="H83" s="1">
        <v>0.02</v>
      </c>
      <c r="I83" s="1">
        <v>0.26</v>
      </c>
      <c r="J83" s="1">
        <v>0.46</v>
      </c>
      <c r="K83" s="1">
        <v>0.24</v>
      </c>
      <c r="L83" s="1">
        <v>0.21</v>
      </c>
      <c r="M83" s="1">
        <v>0.28999999999999998</v>
      </c>
      <c r="N83" s="1">
        <v>0.28999999999999998</v>
      </c>
    </row>
    <row r="84" spans="1:14" x14ac:dyDescent="0.4">
      <c r="A84" s="6" t="s">
        <v>153</v>
      </c>
      <c r="B84" s="6" t="s">
        <v>154</v>
      </c>
      <c r="C84" s="1">
        <v>0.14000000000000001</v>
      </c>
      <c r="D84" s="1">
        <v>0.21</v>
      </c>
      <c r="E84" s="1">
        <v>0.1</v>
      </c>
      <c r="F84" s="1">
        <v>0</v>
      </c>
      <c r="G84" s="1">
        <v>0.08</v>
      </c>
      <c r="H84" s="1">
        <v>7.0000000000000007E-2</v>
      </c>
      <c r="I84" s="1">
        <v>0.4</v>
      </c>
      <c r="J84" s="1">
        <v>0.17</v>
      </c>
      <c r="K84" s="1">
        <v>0.38</v>
      </c>
      <c r="L84" s="1">
        <v>0.13</v>
      </c>
      <c r="M84" s="1">
        <v>0.14000000000000001</v>
      </c>
      <c r="N84" s="1">
        <v>0.16</v>
      </c>
    </row>
    <row r="85" spans="1:14" x14ac:dyDescent="0.4">
      <c r="A85" s="6" t="s">
        <v>155</v>
      </c>
      <c r="B85" s="6" t="s">
        <v>73</v>
      </c>
      <c r="C85" s="1">
        <v>0.32</v>
      </c>
      <c r="D85" s="1">
        <v>0.09</v>
      </c>
      <c r="E85" s="1">
        <v>0.1</v>
      </c>
      <c r="F85" s="1">
        <v>0.13</v>
      </c>
      <c r="G85" s="1">
        <v>0.11</v>
      </c>
      <c r="H85" s="1">
        <v>0.18</v>
      </c>
      <c r="I85" s="1">
        <v>0.4</v>
      </c>
      <c r="J85" s="1">
        <v>0.24</v>
      </c>
      <c r="K85" s="1">
        <v>0.3</v>
      </c>
      <c r="L85" s="1">
        <v>0.15</v>
      </c>
      <c r="M85" s="1">
        <v>0.21</v>
      </c>
      <c r="N85" s="1">
        <v>0.18</v>
      </c>
    </row>
    <row r="86" spans="1:14" x14ac:dyDescent="0.4">
      <c r="A86" s="6" t="s">
        <v>156</v>
      </c>
      <c r="B86" s="6" t="s">
        <v>157</v>
      </c>
      <c r="C86" s="1">
        <v>0.27</v>
      </c>
      <c r="D86" s="1">
        <v>0.12</v>
      </c>
      <c r="E86" s="1">
        <v>0.14000000000000001</v>
      </c>
      <c r="F86" s="1">
        <v>0.15</v>
      </c>
      <c r="G86" s="1">
        <v>0.15</v>
      </c>
      <c r="H86" s="1">
        <v>0.24</v>
      </c>
      <c r="I86" s="1">
        <v>0.22</v>
      </c>
      <c r="J86" s="1">
        <v>0.43</v>
      </c>
      <c r="K86" s="1">
        <v>0.28000000000000003</v>
      </c>
      <c r="L86" s="1">
        <v>0.14000000000000001</v>
      </c>
      <c r="M86" s="1">
        <v>0.08</v>
      </c>
      <c r="N86" s="1">
        <v>0.1</v>
      </c>
    </row>
    <row r="87" spans="1:14" x14ac:dyDescent="0.4">
      <c r="A87" s="6" t="s">
        <v>158</v>
      </c>
      <c r="B87" s="6" t="s">
        <v>114</v>
      </c>
      <c r="C87" s="1">
        <v>0.14000000000000001</v>
      </c>
      <c r="D87" s="1">
        <v>0.19</v>
      </c>
      <c r="E87" s="1">
        <v>0.28999999999999998</v>
      </c>
      <c r="F87" s="1">
        <v>0.19</v>
      </c>
      <c r="G87" s="1">
        <v>0.36</v>
      </c>
      <c r="H87" s="1">
        <v>0.19</v>
      </c>
      <c r="I87" s="1">
        <v>0.24</v>
      </c>
      <c r="J87" s="1">
        <v>0.45</v>
      </c>
      <c r="K87" s="1">
        <v>0.22</v>
      </c>
      <c r="L87" s="1">
        <v>0.42</v>
      </c>
      <c r="M87" s="1">
        <v>0.04</v>
      </c>
      <c r="N87" s="1">
        <v>0.17</v>
      </c>
    </row>
    <row r="88" spans="1:14" x14ac:dyDescent="0.4">
      <c r="A88" s="6" t="s">
        <v>159</v>
      </c>
      <c r="B88" s="6" t="s">
        <v>50</v>
      </c>
      <c r="C88" s="1">
        <v>0.24</v>
      </c>
      <c r="D88" s="1">
        <v>0.17</v>
      </c>
      <c r="E88" s="1">
        <v>0.17</v>
      </c>
      <c r="F88" s="1">
        <v>0.21</v>
      </c>
      <c r="G88" s="1">
        <v>0.17</v>
      </c>
      <c r="H88" s="1">
        <v>0.16</v>
      </c>
      <c r="I88" s="1">
        <v>0.28000000000000003</v>
      </c>
      <c r="J88" s="1">
        <v>0.35</v>
      </c>
      <c r="K88" s="1">
        <v>0.27</v>
      </c>
      <c r="L88" s="1">
        <v>0.35</v>
      </c>
      <c r="M88" s="1">
        <v>0.31</v>
      </c>
      <c r="N88" s="1">
        <v>0.3</v>
      </c>
    </row>
    <row r="89" spans="1:14" x14ac:dyDescent="0.4">
      <c r="A89" s="6" t="s">
        <v>160</v>
      </c>
      <c r="B89" s="6" t="s">
        <v>52</v>
      </c>
      <c r="C89" s="1">
        <v>0.23</v>
      </c>
      <c r="D89" s="1">
        <v>0.18</v>
      </c>
      <c r="E89" s="1">
        <v>0.06</v>
      </c>
      <c r="F89" s="1">
        <v>0.03</v>
      </c>
      <c r="G89" s="1">
        <v>0.12</v>
      </c>
      <c r="H89" s="1">
        <v>0.05</v>
      </c>
      <c r="I89" s="1">
        <v>0.27</v>
      </c>
      <c r="J89" s="1">
        <v>0.33</v>
      </c>
      <c r="K89" s="1">
        <v>0.27</v>
      </c>
      <c r="L89" s="1">
        <v>0.22</v>
      </c>
      <c r="M89" s="1">
        <v>0.23</v>
      </c>
      <c r="N89" s="1">
        <v>0.14000000000000001</v>
      </c>
    </row>
    <row r="90" spans="1:14" x14ac:dyDescent="0.4">
      <c r="A90" s="6" t="s">
        <v>161</v>
      </c>
      <c r="B90" s="6" t="s">
        <v>162</v>
      </c>
      <c r="C90" s="1">
        <v>0.13</v>
      </c>
      <c r="D90" s="1">
        <v>7.0000000000000007E-2</v>
      </c>
      <c r="E90" s="1">
        <v>0.14000000000000001</v>
      </c>
      <c r="F90" s="1">
        <v>0.22</v>
      </c>
      <c r="G90" s="1">
        <v>0.32</v>
      </c>
      <c r="H90" s="1">
        <v>0.25</v>
      </c>
      <c r="I90" s="1">
        <v>0.3</v>
      </c>
      <c r="J90" s="1">
        <v>0.3</v>
      </c>
      <c r="K90" s="1">
        <v>0.27</v>
      </c>
      <c r="L90" s="1">
        <v>0.44</v>
      </c>
      <c r="M90" s="1">
        <v>0.42</v>
      </c>
      <c r="N90" s="1">
        <v>0.35</v>
      </c>
    </row>
    <row r="91" spans="1:14" x14ac:dyDescent="0.4">
      <c r="A91" s="6" t="s">
        <v>163</v>
      </c>
      <c r="B91" s="6" t="s">
        <v>164</v>
      </c>
      <c r="C91" s="1">
        <v>0.14000000000000001</v>
      </c>
      <c r="D91" s="1">
        <v>0.06</v>
      </c>
      <c r="E91" s="1">
        <v>0.02</v>
      </c>
      <c r="F91" s="1">
        <v>0.15</v>
      </c>
      <c r="G91" s="1">
        <v>7.0000000000000007E-2</v>
      </c>
      <c r="H91" s="1">
        <v>0.05</v>
      </c>
      <c r="I91" s="1">
        <v>0.24</v>
      </c>
      <c r="J91" s="1">
        <v>0.26</v>
      </c>
      <c r="K91" s="1">
        <v>0.37</v>
      </c>
      <c r="L91" s="1">
        <v>0.2</v>
      </c>
      <c r="M91" s="1">
        <v>0.14000000000000001</v>
      </c>
      <c r="N91" s="1">
        <v>0.25</v>
      </c>
    </row>
    <row r="92" spans="1:14" x14ac:dyDescent="0.4">
      <c r="A92" s="6" t="s">
        <v>165</v>
      </c>
      <c r="B92" s="6" t="s">
        <v>35</v>
      </c>
      <c r="C92" s="1">
        <v>0.28999999999999998</v>
      </c>
      <c r="D92" s="1">
        <v>0.1</v>
      </c>
      <c r="E92" s="1">
        <v>0.14000000000000001</v>
      </c>
      <c r="F92" s="1">
        <v>0.21</v>
      </c>
      <c r="G92" s="1">
        <v>0.1</v>
      </c>
      <c r="H92" s="1">
        <v>0.38</v>
      </c>
      <c r="I92" s="1">
        <v>0.32</v>
      </c>
      <c r="J92" s="1">
        <v>0.12</v>
      </c>
      <c r="K92" s="1">
        <v>0.42</v>
      </c>
      <c r="L92" s="1">
        <v>0.14000000000000001</v>
      </c>
      <c r="M92" s="1">
        <v>0.28999999999999998</v>
      </c>
      <c r="N92" s="1">
        <v>0.23</v>
      </c>
    </row>
    <row r="93" spans="1:14" x14ac:dyDescent="0.4">
      <c r="A93" s="6" t="s">
        <v>166</v>
      </c>
      <c r="B93" s="6" t="s">
        <v>65</v>
      </c>
      <c r="C93" s="1">
        <v>7.0000000000000007E-2</v>
      </c>
      <c r="D93" s="1">
        <v>0.09</v>
      </c>
      <c r="E93" s="1">
        <v>0.11</v>
      </c>
      <c r="F93" s="1">
        <v>0.04</v>
      </c>
      <c r="G93" s="1">
        <v>0.09</v>
      </c>
      <c r="H93" s="1">
        <v>0.1</v>
      </c>
      <c r="I93" s="1">
        <v>0.22</v>
      </c>
      <c r="J93" s="1">
        <v>0.33</v>
      </c>
      <c r="K93" s="1">
        <v>0.31</v>
      </c>
      <c r="L93" s="1">
        <v>0.19</v>
      </c>
      <c r="M93" s="1">
        <v>0.22</v>
      </c>
      <c r="N93" s="1">
        <v>0.21</v>
      </c>
    </row>
    <row r="94" spans="1:14" x14ac:dyDescent="0.4">
      <c r="A94" s="6" t="s">
        <v>167</v>
      </c>
      <c r="B94" s="6" t="s">
        <v>119</v>
      </c>
      <c r="C94" s="1">
        <v>0.18</v>
      </c>
      <c r="D94" s="1">
        <v>0.26</v>
      </c>
      <c r="E94" s="1">
        <v>0.24</v>
      </c>
      <c r="F94" s="1">
        <v>0.28000000000000003</v>
      </c>
      <c r="G94" s="1">
        <v>0.26</v>
      </c>
      <c r="H94" s="1">
        <v>0.21</v>
      </c>
      <c r="I94" s="1">
        <v>0.27</v>
      </c>
      <c r="J94" s="1">
        <v>0.38</v>
      </c>
      <c r="K94" s="1">
        <v>0.21</v>
      </c>
      <c r="L94" s="1">
        <v>0.26</v>
      </c>
      <c r="M94" s="1">
        <v>0.1</v>
      </c>
      <c r="N94" s="1">
        <v>0.15</v>
      </c>
    </row>
    <row r="95" spans="1:14" x14ac:dyDescent="0.4">
      <c r="A95" s="6" t="s">
        <v>168</v>
      </c>
      <c r="B95" s="6" t="s">
        <v>149</v>
      </c>
      <c r="C95" s="1">
        <v>0.15</v>
      </c>
      <c r="D95" s="1">
        <v>0.05</v>
      </c>
      <c r="E95" s="1">
        <v>0.12</v>
      </c>
      <c r="F95" s="1">
        <v>0.15</v>
      </c>
      <c r="G95" s="1">
        <v>0.16</v>
      </c>
      <c r="H95" s="1">
        <v>0.15</v>
      </c>
      <c r="I95" s="1">
        <v>0.28000000000000003</v>
      </c>
      <c r="J95" s="1">
        <v>0.25</v>
      </c>
      <c r="K95" s="1">
        <v>0.32</v>
      </c>
      <c r="L95" s="1">
        <v>0.18</v>
      </c>
      <c r="M95" s="1">
        <v>0.32</v>
      </c>
      <c r="N95" s="1">
        <v>0.12</v>
      </c>
    </row>
    <row r="96" spans="1:14" x14ac:dyDescent="0.4">
      <c r="A96" s="6" t="s">
        <v>169</v>
      </c>
      <c r="B96" s="6" t="s">
        <v>30</v>
      </c>
      <c r="C96" s="1">
        <v>0.26</v>
      </c>
      <c r="D96" s="1">
        <v>0.24</v>
      </c>
      <c r="E96" s="1">
        <v>0.53</v>
      </c>
      <c r="F96" s="1">
        <v>0.16</v>
      </c>
      <c r="G96" s="1">
        <v>0.22</v>
      </c>
      <c r="H96" s="1">
        <v>0.18</v>
      </c>
      <c r="I96" s="1">
        <v>0.2</v>
      </c>
      <c r="J96" s="1">
        <v>0.5</v>
      </c>
      <c r="K96" s="1">
        <v>0.15</v>
      </c>
      <c r="L96" s="1">
        <v>0.56999999999999995</v>
      </c>
      <c r="M96" s="1">
        <v>0.43</v>
      </c>
      <c r="N96" s="1">
        <v>0.54</v>
      </c>
    </row>
    <row r="97" spans="1:14" x14ac:dyDescent="0.4">
      <c r="A97" s="6" t="s">
        <v>170</v>
      </c>
      <c r="B97" s="6" t="s">
        <v>32</v>
      </c>
      <c r="C97" s="1">
        <v>0.2</v>
      </c>
      <c r="D97" s="1">
        <v>0.1</v>
      </c>
      <c r="E97" s="1">
        <v>7.0000000000000007E-2</v>
      </c>
      <c r="F97" s="1">
        <v>0.11</v>
      </c>
      <c r="G97" s="1">
        <v>0.15</v>
      </c>
      <c r="H97" s="1">
        <v>0.17</v>
      </c>
      <c r="I97" s="1">
        <v>0.26</v>
      </c>
      <c r="J97" s="1">
        <v>0.18</v>
      </c>
      <c r="K97" s="1">
        <v>0.41</v>
      </c>
      <c r="L97" s="1">
        <v>0.31</v>
      </c>
      <c r="M97" s="1">
        <v>0.21</v>
      </c>
      <c r="N97" s="1">
        <v>0.23</v>
      </c>
    </row>
    <row r="98" spans="1:14" x14ac:dyDescent="0.4">
      <c r="A98" s="6" t="s">
        <v>171</v>
      </c>
      <c r="B98" s="6" t="s">
        <v>62</v>
      </c>
      <c r="C98" s="1">
        <v>0.28999999999999998</v>
      </c>
      <c r="D98" s="1">
        <v>0.08</v>
      </c>
      <c r="E98" s="1">
        <v>0.21</v>
      </c>
      <c r="F98" s="1">
        <v>7.0000000000000007E-2</v>
      </c>
      <c r="G98" s="1">
        <v>0.2</v>
      </c>
      <c r="H98" s="1">
        <v>0.12</v>
      </c>
      <c r="I98" s="1">
        <v>0.27</v>
      </c>
      <c r="J98" s="1">
        <v>0.33</v>
      </c>
      <c r="K98" s="1">
        <v>0.24</v>
      </c>
      <c r="L98" s="1">
        <v>0.37</v>
      </c>
      <c r="M98" s="1">
        <v>0.28000000000000003</v>
      </c>
      <c r="N98" s="1">
        <v>0.26</v>
      </c>
    </row>
    <row r="99" spans="1:14" x14ac:dyDescent="0.4">
      <c r="A99" s="6" t="s">
        <v>172</v>
      </c>
      <c r="B99" s="6" t="s">
        <v>30</v>
      </c>
      <c r="C99" s="1">
        <v>0.1</v>
      </c>
      <c r="D99" s="1">
        <v>0</v>
      </c>
      <c r="E99" s="1">
        <v>0.04</v>
      </c>
      <c r="F99" s="1">
        <v>0.11</v>
      </c>
      <c r="G99" s="1">
        <v>0.06</v>
      </c>
      <c r="H99" s="1">
        <v>0.09</v>
      </c>
      <c r="I99" s="1">
        <v>0.32</v>
      </c>
      <c r="J99" s="1">
        <v>0.14000000000000001</v>
      </c>
      <c r="K99" s="1">
        <v>0.38</v>
      </c>
      <c r="L99" s="1">
        <v>0.28000000000000003</v>
      </c>
      <c r="M99" s="1">
        <v>0.12</v>
      </c>
      <c r="N99" s="1">
        <v>0.2</v>
      </c>
    </row>
    <row r="100" spans="1:14" x14ac:dyDescent="0.4">
      <c r="A100" s="6" t="s">
        <v>173</v>
      </c>
      <c r="B100" s="6" t="s">
        <v>30</v>
      </c>
      <c r="C100" s="1">
        <v>0.13</v>
      </c>
      <c r="D100" s="1">
        <v>0.11</v>
      </c>
      <c r="E100" s="1">
        <v>0.1</v>
      </c>
      <c r="F100" s="1">
        <v>0.2</v>
      </c>
      <c r="G100" s="1">
        <v>0.09</v>
      </c>
      <c r="H100" s="1">
        <v>0.1</v>
      </c>
      <c r="I100" s="1">
        <v>0.33</v>
      </c>
      <c r="J100" s="1">
        <v>0.27</v>
      </c>
      <c r="K100" s="1">
        <v>0.24</v>
      </c>
      <c r="L100" s="1">
        <v>0.17</v>
      </c>
      <c r="M100" s="1">
        <v>0.15</v>
      </c>
      <c r="N100" s="1">
        <v>0.19</v>
      </c>
    </row>
    <row r="101" spans="1:14" x14ac:dyDescent="0.4">
      <c r="A101" s="6" t="s">
        <v>174</v>
      </c>
      <c r="B101" s="6" t="s">
        <v>30</v>
      </c>
      <c r="C101" s="1">
        <v>0.16</v>
      </c>
      <c r="D101" s="1">
        <v>0.18</v>
      </c>
      <c r="E101" s="1">
        <v>0.21</v>
      </c>
      <c r="F101" s="1">
        <v>0.15</v>
      </c>
      <c r="G101" s="1">
        <v>0.1</v>
      </c>
      <c r="H101" s="1">
        <v>0.12</v>
      </c>
      <c r="I101" s="1">
        <v>0.15</v>
      </c>
      <c r="J101" s="1">
        <v>0.31</v>
      </c>
      <c r="K101" s="1">
        <v>0.36</v>
      </c>
      <c r="L101" s="1">
        <v>0.21</v>
      </c>
      <c r="M101" s="1">
        <v>0.06</v>
      </c>
      <c r="N101" s="1">
        <v>0.2</v>
      </c>
    </row>
    <row r="102" spans="1:14" x14ac:dyDescent="0.4">
      <c r="A102" s="6" t="s">
        <v>175</v>
      </c>
      <c r="B102" s="6" t="s">
        <v>65</v>
      </c>
      <c r="C102" s="1">
        <v>0.17</v>
      </c>
      <c r="D102" s="1">
        <v>0.12</v>
      </c>
      <c r="E102" s="1">
        <v>0.08</v>
      </c>
      <c r="F102" s="1">
        <v>0.15</v>
      </c>
      <c r="G102" s="1">
        <v>0.1</v>
      </c>
      <c r="H102" s="1">
        <v>0.25</v>
      </c>
      <c r="I102" s="1">
        <v>0.09</v>
      </c>
      <c r="J102" s="1">
        <v>0.48</v>
      </c>
      <c r="K102" s="1">
        <v>0.24</v>
      </c>
      <c r="L102" s="1">
        <v>0.14000000000000001</v>
      </c>
      <c r="M102" s="1">
        <v>0.35</v>
      </c>
      <c r="N102" s="1">
        <v>0.33</v>
      </c>
    </row>
    <row r="103" spans="1:14" x14ac:dyDescent="0.4">
      <c r="A103" s="6" t="s">
        <v>176</v>
      </c>
      <c r="B103" s="6" t="s">
        <v>73</v>
      </c>
      <c r="C103" s="1">
        <v>0.16</v>
      </c>
      <c r="D103" s="1">
        <v>0.05</v>
      </c>
      <c r="E103" s="1">
        <v>0.06</v>
      </c>
      <c r="F103" s="1">
        <v>7.0000000000000007E-2</v>
      </c>
      <c r="G103" s="1">
        <v>0.1</v>
      </c>
      <c r="H103" s="1">
        <v>0.13</v>
      </c>
      <c r="I103" s="1">
        <v>0.31</v>
      </c>
      <c r="J103" s="1">
        <v>0.24</v>
      </c>
      <c r="K103" s="1">
        <v>0.25</v>
      </c>
      <c r="L103" s="1">
        <v>0.15</v>
      </c>
      <c r="M103" s="1">
        <v>0.12</v>
      </c>
      <c r="N103" s="1">
        <v>0.15</v>
      </c>
    </row>
    <row r="104" spans="1:14" x14ac:dyDescent="0.4">
      <c r="A104" s="6" t="s">
        <v>177</v>
      </c>
      <c r="B104" s="6" t="s">
        <v>73</v>
      </c>
      <c r="C104" s="1">
        <v>0.16</v>
      </c>
      <c r="D104" s="1">
        <v>0.13</v>
      </c>
      <c r="E104" s="1">
        <v>0.06</v>
      </c>
      <c r="F104" s="1">
        <v>0.12</v>
      </c>
      <c r="G104" s="1">
        <v>0.06</v>
      </c>
      <c r="H104" s="1">
        <v>0.09</v>
      </c>
      <c r="I104" s="1">
        <v>7.0000000000000007E-2</v>
      </c>
      <c r="J104" s="1">
        <v>0.36</v>
      </c>
      <c r="K104" s="1">
        <v>0.36</v>
      </c>
      <c r="L104" s="1">
        <v>0.16</v>
      </c>
      <c r="M104" s="1">
        <v>0.2</v>
      </c>
      <c r="N104" s="1">
        <v>0.24</v>
      </c>
    </row>
    <row r="105" spans="1:14" x14ac:dyDescent="0.4">
      <c r="A105" s="6" t="s">
        <v>178</v>
      </c>
      <c r="B105" s="6" t="s">
        <v>65</v>
      </c>
      <c r="C105" s="1">
        <v>0.03</v>
      </c>
      <c r="D105" s="1">
        <v>0.13</v>
      </c>
      <c r="E105" s="1">
        <v>0.13</v>
      </c>
      <c r="F105" s="1">
        <v>0.16</v>
      </c>
      <c r="G105" s="1">
        <v>0.17</v>
      </c>
      <c r="H105" s="1">
        <v>0.06</v>
      </c>
      <c r="I105" s="1">
        <v>0.35</v>
      </c>
      <c r="J105" s="1">
        <v>0.17</v>
      </c>
      <c r="K105" s="1">
        <v>0.25</v>
      </c>
      <c r="L105" s="1">
        <v>0.35</v>
      </c>
      <c r="M105" s="1">
        <v>0.21</v>
      </c>
      <c r="N105" s="1">
        <v>0.24</v>
      </c>
    </row>
    <row r="106" spans="1:14" x14ac:dyDescent="0.4">
      <c r="A106" s="6" t="s">
        <v>179</v>
      </c>
      <c r="B106" s="6" t="s">
        <v>30</v>
      </c>
      <c r="C106" s="1">
        <v>0.21</v>
      </c>
      <c r="D106" s="1">
        <v>0.2</v>
      </c>
      <c r="E106" s="1">
        <v>0.21</v>
      </c>
      <c r="F106" s="1">
        <v>0.14000000000000001</v>
      </c>
      <c r="G106" s="1">
        <v>0.34</v>
      </c>
      <c r="H106" s="1">
        <v>0.19</v>
      </c>
      <c r="I106" s="1">
        <v>0.28999999999999998</v>
      </c>
      <c r="J106" s="1">
        <v>0.35</v>
      </c>
      <c r="K106" s="1">
        <v>0.13</v>
      </c>
      <c r="L106" s="1">
        <v>0.37</v>
      </c>
      <c r="M106" s="1">
        <v>0.15</v>
      </c>
      <c r="N106" s="1">
        <v>0.24</v>
      </c>
    </row>
    <row r="107" spans="1:14" x14ac:dyDescent="0.4">
      <c r="A107" s="6" t="s">
        <v>180</v>
      </c>
      <c r="B107" s="6" t="s">
        <v>112</v>
      </c>
      <c r="C107" s="1">
        <v>0.23</v>
      </c>
      <c r="D107" s="1">
        <v>0.27</v>
      </c>
      <c r="E107" s="1">
        <v>0.19</v>
      </c>
      <c r="F107" s="1">
        <v>0.12</v>
      </c>
      <c r="G107" s="1">
        <v>0.21</v>
      </c>
      <c r="H107" s="1">
        <v>0.17</v>
      </c>
      <c r="I107" s="1">
        <v>0.3</v>
      </c>
      <c r="J107" s="1">
        <v>0.35</v>
      </c>
      <c r="K107" s="1">
        <v>0.12</v>
      </c>
      <c r="L107" s="1">
        <v>0.34</v>
      </c>
      <c r="M107" s="1">
        <v>0.11</v>
      </c>
      <c r="N107" s="1">
        <v>0.23</v>
      </c>
    </row>
    <row r="108" spans="1:14" x14ac:dyDescent="0.4">
      <c r="A108" s="6" t="s">
        <v>181</v>
      </c>
      <c r="B108" s="6" t="s">
        <v>52</v>
      </c>
      <c r="C108" s="1">
        <v>7.0000000000000007E-2</v>
      </c>
      <c r="D108" s="1">
        <v>0.04</v>
      </c>
      <c r="E108" s="1">
        <v>0.03</v>
      </c>
      <c r="F108" s="1">
        <v>0.12</v>
      </c>
      <c r="G108" s="1">
        <v>0.15</v>
      </c>
      <c r="H108" s="1">
        <v>0.05</v>
      </c>
      <c r="I108" s="1">
        <v>0.33</v>
      </c>
      <c r="J108" s="1">
        <v>0.16</v>
      </c>
      <c r="K108" s="1">
        <v>0.27</v>
      </c>
      <c r="L108" s="1">
        <v>0.05</v>
      </c>
      <c r="M108" s="1">
        <v>0.14000000000000001</v>
      </c>
      <c r="N108" s="1">
        <v>0.18</v>
      </c>
    </row>
    <row r="109" spans="1:14" x14ac:dyDescent="0.4">
      <c r="A109" s="6" t="s">
        <v>182</v>
      </c>
      <c r="B109" s="6" t="s">
        <v>183</v>
      </c>
      <c r="C109" s="1">
        <v>0.44</v>
      </c>
      <c r="D109" s="1">
        <v>0.08</v>
      </c>
      <c r="E109" s="1">
        <v>0.38</v>
      </c>
      <c r="F109" s="1">
        <v>7.0000000000000007E-2</v>
      </c>
      <c r="G109" s="1">
        <v>0.19</v>
      </c>
      <c r="H109" s="1">
        <v>0.28000000000000003</v>
      </c>
      <c r="I109" s="1">
        <v>0.26</v>
      </c>
      <c r="J109" s="1">
        <v>0.18</v>
      </c>
      <c r="K109" s="1">
        <v>0.31</v>
      </c>
      <c r="L109" s="1">
        <v>0.64</v>
      </c>
      <c r="M109" s="1">
        <v>0.53</v>
      </c>
      <c r="N109" s="1">
        <v>0.36</v>
      </c>
    </row>
    <row r="110" spans="1:14" x14ac:dyDescent="0.4">
      <c r="A110" s="6" t="s">
        <v>184</v>
      </c>
      <c r="B110" s="6" t="s">
        <v>30</v>
      </c>
      <c r="C110" s="1">
        <v>0.13</v>
      </c>
      <c r="D110" s="1">
        <v>0.06</v>
      </c>
      <c r="E110" s="1">
        <v>0.15</v>
      </c>
      <c r="F110" s="1">
        <v>0.14000000000000001</v>
      </c>
      <c r="G110" s="1">
        <v>0.25</v>
      </c>
      <c r="H110" s="1">
        <v>0.12</v>
      </c>
      <c r="I110" s="1">
        <v>0.23</v>
      </c>
      <c r="J110" s="1">
        <v>0.4</v>
      </c>
      <c r="K110" s="1">
        <v>0.12</v>
      </c>
      <c r="L110" s="1">
        <v>0.26</v>
      </c>
      <c r="M110" s="1">
        <v>0.25</v>
      </c>
      <c r="N110" s="1">
        <v>0.27</v>
      </c>
    </row>
    <row r="111" spans="1:14" x14ac:dyDescent="0.4">
      <c r="A111" s="6" t="s">
        <v>185</v>
      </c>
      <c r="B111" s="6" t="s">
        <v>84</v>
      </c>
      <c r="C111" s="1">
        <v>0.1</v>
      </c>
      <c r="D111" s="1">
        <v>0.06</v>
      </c>
      <c r="E111" s="1">
        <v>0</v>
      </c>
      <c r="F111" s="1">
        <v>0.09</v>
      </c>
      <c r="G111" s="1">
        <v>0.06</v>
      </c>
      <c r="H111" s="1">
        <v>7.0000000000000007E-2</v>
      </c>
      <c r="I111" s="1">
        <v>0.26</v>
      </c>
      <c r="J111" s="1">
        <v>0.27</v>
      </c>
      <c r="K111" s="1">
        <v>0.22</v>
      </c>
      <c r="L111" s="1">
        <v>0.28999999999999998</v>
      </c>
      <c r="M111" s="1">
        <v>0.11</v>
      </c>
      <c r="N111" s="1">
        <v>0.18</v>
      </c>
    </row>
    <row r="112" spans="1:14" x14ac:dyDescent="0.4">
      <c r="A112" s="6" t="s">
        <v>186</v>
      </c>
      <c r="B112" s="6" t="s">
        <v>30</v>
      </c>
      <c r="C112" s="1">
        <v>0.28999999999999998</v>
      </c>
      <c r="D112" s="1">
        <v>0</v>
      </c>
      <c r="E112" s="1">
        <v>0.18</v>
      </c>
      <c r="F112" s="1">
        <v>0.08</v>
      </c>
      <c r="G112" s="1">
        <v>0.15</v>
      </c>
      <c r="H112" s="1">
        <v>0</v>
      </c>
      <c r="I112" s="1">
        <v>0.23</v>
      </c>
      <c r="J112" s="1">
        <v>0.38</v>
      </c>
      <c r="K112" s="1">
        <v>0.13</v>
      </c>
      <c r="L112" s="1">
        <v>0.27</v>
      </c>
      <c r="M112" s="1">
        <v>0.35</v>
      </c>
      <c r="N112" s="1">
        <v>0.28000000000000003</v>
      </c>
    </row>
    <row r="113" spans="1:14" x14ac:dyDescent="0.4">
      <c r="A113" s="6" t="s">
        <v>187</v>
      </c>
      <c r="B113" s="6" t="s">
        <v>188</v>
      </c>
      <c r="C113" s="1">
        <v>7.0000000000000007E-2</v>
      </c>
      <c r="D113" s="1">
        <v>7.0000000000000007E-2</v>
      </c>
      <c r="E113" s="1">
        <v>0.12</v>
      </c>
      <c r="F113" s="1">
        <v>0.06</v>
      </c>
      <c r="G113" s="1">
        <v>0.12</v>
      </c>
      <c r="H113" s="1">
        <v>0.05</v>
      </c>
      <c r="I113" s="1">
        <v>0.3</v>
      </c>
      <c r="J113" s="1">
        <v>0.24</v>
      </c>
      <c r="K113" s="1">
        <v>0.19</v>
      </c>
      <c r="L113" s="1">
        <v>0.09</v>
      </c>
      <c r="M113" s="1">
        <v>0.16</v>
      </c>
      <c r="N113" s="1">
        <v>0.32</v>
      </c>
    </row>
    <row r="114" spans="1:14" x14ac:dyDescent="0.4">
      <c r="A114" s="6" t="s">
        <v>189</v>
      </c>
      <c r="B114" s="6" t="s">
        <v>190</v>
      </c>
      <c r="C114" s="1">
        <v>0</v>
      </c>
      <c r="D114" s="1">
        <v>0.08</v>
      </c>
      <c r="E114" s="1">
        <v>0.03</v>
      </c>
      <c r="F114" s="1">
        <v>0.12</v>
      </c>
      <c r="G114" s="1">
        <v>0.06</v>
      </c>
      <c r="H114" s="1">
        <v>0</v>
      </c>
      <c r="I114" s="1">
        <v>0.24</v>
      </c>
      <c r="J114" s="1">
        <v>0.18</v>
      </c>
      <c r="K114" s="1">
        <v>0.31</v>
      </c>
      <c r="L114" s="1">
        <v>0.05</v>
      </c>
      <c r="M114" s="1">
        <v>0.11</v>
      </c>
      <c r="N114" s="1">
        <v>0.25</v>
      </c>
    </row>
    <row r="115" spans="1:14" x14ac:dyDescent="0.4">
      <c r="A115" s="6" t="s">
        <v>191</v>
      </c>
      <c r="B115" s="6" t="s">
        <v>65</v>
      </c>
      <c r="C115" s="1">
        <v>0.08</v>
      </c>
      <c r="D115" s="1">
        <v>0.05</v>
      </c>
      <c r="E115" s="1">
        <v>7.0000000000000007E-2</v>
      </c>
      <c r="F115" s="1">
        <v>0.1</v>
      </c>
      <c r="G115" s="1">
        <v>0.12</v>
      </c>
      <c r="H115" s="1">
        <v>0.09</v>
      </c>
      <c r="I115" s="1">
        <v>0.31</v>
      </c>
      <c r="J115" s="1">
        <v>0.22</v>
      </c>
      <c r="K115" s="1">
        <v>0.19</v>
      </c>
      <c r="L115" s="1">
        <v>0.43</v>
      </c>
      <c r="M115" s="1">
        <v>0.2</v>
      </c>
      <c r="N115" s="1">
        <v>0.26</v>
      </c>
    </row>
    <row r="116" spans="1:14" x14ac:dyDescent="0.4">
      <c r="A116" s="6" t="s">
        <v>192</v>
      </c>
      <c r="B116" s="6" t="s">
        <v>122</v>
      </c>
      <c r="C116" s="1">
        <v>0</v>
      </c>
      <c r="D116" s="1">
        <v>0</v>
      </c>
      <c r="E116" s="1">
        <v>0</v>
      </c>
      <c r="F116" s="1">
        <v>0.03</v>
      </c>
      <c r="G116" s="1">
        <v>7.0000000000000007E-2</v>
      </c>
      <c r="H116" s="1">
        <v>0.13</v>
      </c>
      <c r="I116" s="1">
        <v>0.17</v>
      </c>
      <c r="J116" s="1">
        <v>0.43</v>
      </c>
      <c r="K116" s="1">
        <v>0.12</v>
      </c>
      <c r="L116" s="1">
        <v>0.13</v>
      </c>
      <c r="M116" s="1">
        <v>0.3</v>
      </c>
      <c r="N116" s="1">
        <v>0.28000000000000003</v>
      </c>
    </row>
    <row r="117" spans="1:14" x14ac:dyDescent="0.4">
      <c r="A117" s="6" t="s">
        <v>193</v>
      </c>
      <c r="B117" s="6" t="s">
        <v>194</v>
      </c>
      <c r="C117" s="1">
        <v>0.02</v>
      </c>
      <c r="D117" s="1">
        <v>0</v>
      </c>
      <c r="E117" s="1">
        <v>0.06</v>
      </c>
      <c r="F117" s="1">
        <v>0.08</v>
      </c>
      <c r="G117" s="1">
        <v>0.14000000000000001</v>
      </c>
      <c r="H117" s="1">
        <v>0</v>
      </c>
      <c r="I117" s="1">
        <v>0.12</v>
      </c>
      <c r="J117" s="1">
        <v>0.43</v>
      </c>
      <c r="K117" s="1">
        <v>0.15</v>
      </c>
      <c r="L117" s="1">
        <v>0.2</v>
      </c>
      <c r="M117" s="1">
        <v>0.13</v>
      </c>
      <c r="N117" s="1">
        <v>7.0000000000000007E-2</v>
      </c>
    </row>
    <row r="118" spans="1:14" x14ac:dyDescent="0.4">
      <c r="A118" s="6" t="s">
        <v>195</v>
      </c>
      <c r="B118" s="6" t="s">
        <v>30</v>
      </c>
      <c r="C118" s="1">
        <v>0.08</v>
      </c>
      <c r="D118" s="1">
        <v>0.09</v>
      </c>
      <c r="E118" s="1">
        <v>0.06</v>
      </c>
      <c r="F118" s="1">
        <v>0.05</v>
      </c>
      <c r="G118" s="1">
        <v>0</v>
      </c>
      <c r="H118" s="1">
        <v>0.06</v>
      </c>
      <c r="I118" s="1">
        <v>0.33</v>
      </c>
      <c r="J118" s="1">
        <v>0.23</v>
      </c>
      <c r="K118" s="1">
        <v>0.13</v>
      </c>
      <c r="L118" s="1">
        <v>0.44</v>
      </c>
      <c r="M118" s="1">
        <v>0.19</v>
      </c>
      <c r="N118" s="1">
        <v>0</v>
      </c>
    </row>
    <row r="119" spans="1:14" x14ac:dyDescent="0.4">
      <c r="A119" s="6" t="s">
        <v>196</v>
      </c>
      <c r="B119" s="6" t="s">
        <v>30</v>
      </c>
      <c r="C119" s="1">
        <v>0.06</v>
      </c>
      <c r="D119" s="1">
        <v>0.24</v>
      </c>
      <c r="E119" s="1">
        <v>0.12</v>
      </c>
      <c r="F119" s="1">
        <v>0.28999999999999998</v>
      </c>
      <c r="G119" s="1">
        <v>0.16</v>
      </c>
      <c r="H119" s="1">
        <v>0.21</v>
      </c>
      <c r="I119" s="1">
        <v>0.28999999999999998</v>
      </c>
      <c r="J119" s="1">
        <v>0.16</v>
      </c>
      <c r="K119" s="1">
        <v>0.24</v>
      </c>
      <c r="L119" s="1">
        <v>0.52</v>
      </c>
      <c r="M119" s="1">
        <v>0.35</v>
      </c>
      <c r="N119" s="1">
        <v>0.28999999999999998</v>
      </c>
    </row>
    <row r="120" spans="1:14" x14ac:dyDescent="0.4">
      <c r="A120" s="6" t="s">
        <v>197</v>
      </c>
      <c r="B120" s="6" t="s">
        <v>30</v>
      </c>
      <c r="C120" s="1">
        <v>0.16</v>
      </c>
      <c r="D120" s="1">
        <v>0.22</v>
      </c>
      <c r="E120" s="1">
        <v>0.27</v>
      </c>
      <c r="F120" s="1">
        <v>0.17</v>
      </c>
      <c r="G120" s="1">
        <v>0.16</v>
      </c>
      <c r="H120" s="1">
        <v>0.1</v>
      </c>
      <c r="I120" s="1">
        <v>0.21</v>
      </c>
      <c r="J120" s="1">
        <v>0.2</v>
      </c>
      <c r="K120" s="1">
        <v>0.27</v>
      </c>
      <c r="L120" s="1">
        <v>0.28000000000000003</v>
      </c>
      <c r="M120" s="1">
        <v>0.14000000000000001</v>
      </c>
      <c r="N120" s="1">
        <v>0.21</v>
      </c>
    </row>
    <row r="121" spans="1:14" x14ac:dyDescent="0.4">
      <c r="A121" s="6" t="s">
        <v>198</v>
      </c>
      <c r="B121" s="6" t="s">
        <v>114</v>
      </c>
      <c r="C121" s="1">
        <v>7.0000000000000007E-2</v>
      </c>
      <c r="D121" s="1">
        <v>7.0000000000000007E-2</v>
      </c>
      <c r="E121" s="1">
        <v>0.24</v>
      </c>
      <c r="F121" s="1">
        <v>0.1</v>
      </c>
      <c r="G121" s="1">
        <v>0.09</v>
      </c>
      <c r="H121" s="1">
        <v>0.11</v>
      </c>
      <c r="I121" s="1">
        <v>0.32</v>
      </c>
      <c r="J121" s="1">
        <v>0.17</v>
      </c>
      <c r="K121" s="1">
        <v>0.18</v>
      </c>
      <c r="L121" s="1">
        <v>0.28000000000000003</v>
      </c>
      <c r="M121" s="1">
        <v>0.24</v>
      </c>
      <c r="N121" s="1">
        <v>0.4</v>
      </c>
    </row>
    <row r="122" spans="1:14" x14ac:dyDescent="0.4">
      <c r="A122" s="6" t="s">
        <v>199</v>
      </c>
      <c r="B122" s="6" t="s">
        <v>200</v>
      </c>
      <c r="C122" s="1">
        <v>0.09</v>
      </c>
      <c r="D122" s="1">
        <v>0.15</v>
      </c>
      <c r="E122" s="1">
        <v>0.08</v>
      </c>
      <c r="F122" s="1">
        <v>0.02</v>
      </c>
      <c r="G122" s="1">
        <v>0.13</v>
      </c>
      <c r="H122" s="1">
        <v>0.06</v>
      </c>
      <c r="I122" s="1">
        <v>0.34</v>
      </c>
      <c r="J122" s="1">
        <v>0.15</v>
      </c>
      <c r="K122" s="1">
        <v>0.17</v>
      </c>
      <c r="L122" s="1">
        <v>0.25</v>
      </c>
      <c r="M122" s="1">
        <v>0.13</v>
      </c>
      <c r="N122" s="1">
        <v>0.12</v>
      </c>
    </row>
    <row r="123" spans="1:14" x14ac:dyDescent="0.4">
      <c r="A123" s="6" t="s">
        <v>201</v>
      </c>
      <c r="B123" s="6" t="s">
        <v>112</v>
      </c>
      <c r="C123" s="1">
        <v>7.0000000000000007E-2</v>
      </c>
      <c r="D123" s="1">
        <v>0.11</v>
      </c>
      <c r="E123" s="1">
        <v>0.16</v>
      </c>
      <c r="F123" s="1">
        <v>0.08</v>
      </c>
      <c r="G123" s="1">
        <v>0.04</v>
      </c>
      <c r="H123" s="1">
        <v>0.11</v>
      </c>
      <c r="I123" s="1">
        <v>0.27</v>
      </c>
      <c r="J123" s="1">
        <v>0.18</v>
      </c>
      <c r="K123" s="1">
        <v>0.2</v>
      </c>
      <c r="L123" s="1">
        <v>0.25</v>
      </c>
      <c r="M123" s="1">
        <v>0.33</v>
      </c>
      <c r="N123" s="1">
        <v>0.39</v>
      </c>
    </row>
    <row r="124" spans="1:14" x14ac:dyDescent="0.4">
      <c r="A124" s="6" t="s">
        <v>202</v>
      </c>
      <c r="B124" s="6" t="s">
        <v>30</v>
      </c>
      <c r="C124" s="1">
        <v>0.11</v>
      </c>
      <c r="D124" s="1">
        <v>0.09</v>
      </c>
      <c r="E124" s="1">
        <v>0.06</v>
      </c>
      <c r="F124" s="1">
        <v>0</v>
      </c>
      <c r="G124" s="1">
        <v>0.13</v>
      </c>
      <c r="H124" s="1">
        <v>0</v>
      </c>
      <c r="I124" s="1">
        <v>0.26</v>
      </c>
      <c r="J124" s="1">
        <v>0.12</v>
      </c>
      <c r="K124" s="1">
        <v>0.27</v>
      </c>
      <c r="L124" s="1">
        <v>0.14000000000000001</v>
      </c>
      <c r="M124" s="1">
        <v>0</v>
      </c>
      <c r="N124" s="1">
        <v>0.14000000000000001</v>
      </c>
    </row>
    <row r="125" spans="1:14" x14ac:dyDescent="0.4">
      <c r="A125" s="6" t="s">
        <v>203</v>
      </c>
      <c r="B125" s="6" t="s">
        <v>30</v>
      </c>
      <c r="C125" s="1">
        <v>0.16</v>
      </c>
      <c r="D125" s="1">
        <v>0.21</v>
      </c>
      <c r="E125" s="1">
        <v>0.28000000000000003</v>
      </c>
      <c r="F125" s="1">
        <v>0.15</v>
      </c>
      <c r="G125" s="1">
        <v>0.13</v>
      </c>
      <c r="H125" s="1">
        <v>0.08</v>
      </c>
      <c r="I125" s="1">
        <v>0.2</v>
      </c>
      <c r="J125" s="1">
        <v>0.18</v>
      </c>
      <c r="K125" s="1">
        <v>0.26</v>
      </c>
      <c r="L125" s="1">
        <v>0.27</v>
      </c>
      <c r="M125" s="1">
        <v>0.14000000000000001</v>
      </c>
      <c r="N125" s="1">
        <v>0.21</v>
      </c>
    </row>
    <row r="126" spans="1:14" x14ac:dyDescent="0.4">
      <c r="A126" s="6" t="s">
        <v>204</v>
      </c>
      <c r="B126" s="6" t="s">
        <v>65</v>
      </c>
      <c r="C126" s="1">
        <v>0.02</v>
      </c>
      <c r="D126" s="1">
        <v>0.17</v>
      </c>
      <c r="E126" s="1">
        <v>0.03</v>
      </c>
      <c r="F126" s="1">
        <v>0</v>
      </c>
      <c r="G126" s="1">
        <v>0.09</v>
      </c>
      <c r="H126" s="1">
        <v>0</v>
      </c>
      <c r="I126" s="1">
        <v>0.1</v>
      </c>
      <c r="J126" s="1">
        <v>0.26</v>
      </c>
      <c r="K126" s="1">
        <v>0.28000000000000003</v>
      </c>
      <c r="L126" s="1">
        <v>0.08</v>
      </c>
      <c r="M126" s="1">
        <v>0</v>
      </c>
      <c r="N126" s="1">
        <v>0.11</v>
      </c>
    </row>
    <row r="127" spans="1:14" x14ac:dyDescent="0.4">
      <c r="A127" s="6" t="s">
        <v>205</v>
      </c>
      <c r="B127" s="6" t="s">
        <v>30</v>
      </c>
      <c r="C127" s="1">
        <v>0.16</v>
      </c>
      <c r="D127" s="1">
        <v>0.21</v>
      </c>
      <c r="E127" s="1">
        <v>0.28000000000000003</v>
      </c>
      <c r="F127" s="1">
        <v>0.15</v>
      </c>
      <c r="G127" s="1">
        <v>0.13</v>
      </c>
      <c r="H127" s="1">
        <v>0.08</v>
      </c>
      <c r="I127" s="1">
        <v>0.2</v>
      </c>
      <c r="J127" s="1">
        <v>0.18</v>
      </c>
      <c r="K127" s="1">
        <v>0.25</v>
      </c>
      <c r="L127" s="1">
        <v>0.27</v>
      </c>
      <c r="M127" s="1">
        <v>0.14000000000000001</v>
      </c>
      <c r="N127" s="1">
        <v>0.2</v>
      </c>
    </row>
    <row r="128" spans="1:14" x14ac:dyDescent="0.4">
      <c r="A128" s="6" t="s">
        <v>206</v>
      </c>
      <c r="B128" s="6" t="s">
        <v>30</v>
      </c>
      <c r="C128" s="1">
        <v>7.0000000000000007E-2</v>
      </c>
      <c r="D128" s="1">
        <v>0.04</v>
      </c>
      <c r="E128" s="1">
        <v>0.06</v>
      </c>
      <c r="F128" s="1">
        <v>0.18</v>
      </c>
      <c r="G128" s="1">
        <v>0.04</v>
      </c>
      <c r="H128" s="1">
        <v>0.08</v>
      </c>
      <c r="I128" s="1">
        <v>0.14000000000000001</v>
      </c>
      <c r="J128" s="1">
        <v>0.22</v>
      </c>
      <c r="K128" s="1">
        <v>0.26</v>
      </c>
      <c r="L128" s="1">
        <v>0.08</v>
      </c>
      <c r="M128" s="1">
        <v>0.05</v>
      </c>
      <c r="N128" s="1">
        <v>7.0000000000000007E-2</v>
      </c>
    </row>
    <row r="129" spans="1:14" x14ac:dyDescent="0.4">
      <c r="A129" s="6" t="s">
        <v>207</v>
      </c>
      <c r="B129" s="6" t="s">
        <v>208</v>
      </c>
      <c r="C129" s="1">
        <v>7.0000000000000007E-2</v>
      </c>
      <c r="D129" s="1">
        <v>0.04</v>
      </c>
      <c r="E129" s="1">
        <v>0.06</v>
      </c>
      <c r="F129" s="1">
        <v>0.18</v>
      </c>
      <c r="G129" s="1">
        <v>0.04</v>
      </c>
      <c r="H129" s="1">
        <v>0.08</v>
      </c>
      <c r="I129" s="1">
        <v>0.14000000000000001</v>
      </c>
      <c r="J129" s="1">
        <v>0.21</v>
      </c>
      <c r="K129" s="1">
        <v>0.26</v>
      </c>
      <c r="L129" s="1">
        <v>0.08</v>
      </c>
      <c r="M129" s="1">
        <v>0.05</v>
      </c>
      <c r="N129" s="1">
        <v>7.0000000000000007E-2</v>
      </c>
    </row>
    <row r="130" spans="1:14" x14ac:dyDescent="0.4">
      <c r="A130" s="6" t="s">
        <v>209</v>
      </c>
      <c r="B130" s="6" t="s">
        <v>210</v>
      </c>
      <c r="C130" s="1">
        <v>0.08</v>
      </c>
      <c r="D130" s="1">
        <v>0.04</v>
      </c>
      <c r="E130" s="1">
        <v>0</v>
      </c>
      <c r="F130" s="1">
        <v>0.08</v>
      </c>
      <c r="G130" s="1">
        <v>0.09</v>
      </c>
      <c r="H130" s="1">
        <v>0</v>
      </c>
      <c r="I130" s="1">
        <v>0.16</v>
      </c>
      <c r="J130" s="1">
        <v>0.23</v>
      </c>
      <c r="K130" s="1">
        <v>0.21</v>
      </c>
      <c r="L130" s="1">
        <v>0.3</v>
      </c>
      <c r="M130" s="1">
        <v>0.21</v>
      </c>
      <c r="N130" s="1">
        <v>0.12</v>
      </c>
    </row>
    <row r="131" spans="1:14" x14ac:dyDescent="0.4">
      <c r="A131" s="6" t="s">
        <v>211</v>
      </c>
      <c r="B131" s="6" t="s">
        <v>30</v>
      </c>
      <c r="C131" s="1">
        <v>0.21</v>
      </c>
      <c r="D131" s="1">
        <v>0.26</v>
      </c>
      <c r="E131" s="1">
        <v>0.28999999999999998</v>
      </c>
      <c r="F131" s="1">
        <v>0.17</v>
      </c>
      <c r="G131" s="1">
        <v>0.12</v>
      </c>
      <c r="H131" s="1">
        <v>0.11</v>
      </c>
      <c r="I131" s="1">
        <v>0.18</v>
      </c>
      <c r="J131" s="1">
        <v>0.22</v>
      </c>
      <c r="K131" s="1">
        <v>0.19</v>
      </c>
      <c r="L131" s="1">
        <v>0.23</v>
      </c>
      <c r="M131" s="1">
        <v>0.17</v>
      </c>
      <c r="N131" s="1">
        <v>0.22</v>
      </c>
    </row>
    <row r="132" spans="1:14" x14ac:dyDescent="0.4">
      <c r="A132" s="6" t="s">
        <v>212</v>
      </c>
      <c r="B132" s="6" t="s">
        <v>210</v>
      </c>
      <c r="C132" s="1">
        <v>0.03</v>
      </c>
      <c r="D132" s="1">
        <v>0.06</v>
      </c>
      <c r="E132" s="1">
        <v>0.04</v>
      </c>
      <c r="F132" s="1">
        <v>0</v>
      </c>
      <c r="G132" s="1">
        <v>0</v>
      </c>
      <c r="H132" s="1">
        <v>0.04</v>
      </c>
      <c r="I132" s="1">
        <v>0.23</v>
      </c>
      <c r="J132" s="1">
        <v>0.22</v>
      </c>
      <c r="K132" s="1">
        <v>0.14000000000000001</v>
      </c>
      <c r="L132" s="1">
        <v>0.09</v>
      </c>
      <c r="M132" s="1">
        <v>0.08</v>
      </c>
      <c r="N132" s="1">
        <v>0.15</v>
      </c>
    </row>
    <row r="133" spans="1:14" x14ac:dyDescent="0.4">
      <c r="A133" s="6" t="s">
        <v>213</v>
      </c>
      <c r="B133" s="6" t="s">
        <v>30</v>
      </c>
      <c r="C133" s="1">
        <v>0.23</v>
      </c>
      <c r="D133" s="1">
        <v>0.24</v>
      </c>
      <c r="E133" s="1">
        <v>0.2</v>
      </c>
      <c r="F133" s="1">
        <v>0.2</v>
      </c>
      <c r="G133" s="1">
        <v>0.03</v>
      </c>
      <c r="H133" s="1">
        <v>0.16</v>
      </c>
      <c r="I133" s="1">
        <v>0.19</v>
      </c>
      <c r="J133" s="1">
        <v>0.27</v>
      </c>
      <c r="K133" s="1">
        <v>0.12</v>
      </c>
      <c r="L133" s="1">
        <v>0.11</v>
      </c>
      <c r="M133" s="1">
        <v>0.13</v>
      </c>
      <c r="N133" s="1">
        <v>0.31</v>
      </c>
    </row>
    <row r="134" spans="1:14" x14ac:dyDescent="0.4">
      <c r="A134" s="6" t="s">
        <v>214</v>
      </c>
      <c r="B134" s="6" t="s">
        <v>215</v>
      </c>
      <c r="C134" s="1">
        <v>0.18</v>
      </c>
      <c r="D134" s="1">
        <v>0.27</v>
      </c>
      <c r="E134" s="1">
        <v>0.16</v>
      </c>
      <c r="F134" s="1">
        <v>0.23</v>
      </c>
      <c r="G134" s="1">
        <v>0.26</v>
      </c>
      <c r="H134" s="1">
        <v>0.32</v>
      </c>
      <c r="I134" s="1">
        <v>0.19</v>
      </c>
      <c r="J134" s="1">
        <v>0.16</v>
      </c>
      <c r="K134" s="1">
        <v>0.23</v>
      </c>
      <c r="L134" s="1">
        <v>0.23</v>
      </c>
      <c r="M134" s="1">
        <v>0.22</v>
      </c>
      <c r="N134" s="1">
        <v>0.31</v>
      </c>
    </row>
    <row r="135" spans="1:14" x14ac:dyDescent="0.4">
      <c r="A135" s="6" t="s">
        <v>216</v>
      </c>
      <c r="B135" s="6" t="s">
        <v>62</v>
      </c>
      <c r="C135" s="1">
        <v>0.11</v>
      </c>
      <c r="D135" s="1">
        <v>0.02</v>
      </c>
      <c r="E135" s="1">
        <v>0.13</v>
      </c>
      <c r="F135" s="1">
        <v>0.09</v>
      </c>
      <c r="G135" s="1">
        <v>0.12</v>
      </c>
      <c r="H135" s="1">
        <v>7.0000000000000007E-2</v>
      </c>
      <c r="I135" s="1">
        <v>0.24</v>
      </c>
      <c r="J135" s="1">
        <v>0.2</v>
      </c>
      <c r="K135" s="1">
        <v>0.13</v>
      </c>
      <c r="L135" s="1">
        <v>0.21</v>
      </c>
      <c r="M135" s="1">
        <v>0.17</v>
      </c>
      <c r="N135" s="1">
        <v>0.13</v>
      </c>
    </row>
    <row r="136" spans="1:14" x14ac:dyDescent="0.4">
      <c r="A136" s="6" t="s">
        <v>217</v>
      </c>
      <c r="B136" s="6" t="s">
        <v>119</v>
      </c>
      <c r="C136" s="1">
        <v>7.0000000000000007E-2</v>
      </c>
      <c r="D136" s="1">
        <v>0.12</v>
      </c>
      <c r="E136" s="1">
        <v>0.17</v>
      </c>
      <c r="F136" s="1">
        <v>0.06</v>
      </c>
      <c r="G136" s="1">
        <v>0.09</v>
      </c>
      <c r="H136" s="1">
        <v>0.11</v>
      </c>
      <c r="I136" s="1">
        <v>0.2</v>
      </c>
      <c r="J136" s="1">
        <v>0.14000000000000001</v>
      </c>
      <c r="K136" s="1">
        <v>0.22</v>
      </c>
      <c r="L136" s="1">
        <v>0.19</v>
      </c>
      <c r="M136" s="1">
        <v>0.15</v>
      </c>
      <c r="N136" s="1">
        <v>0.08</v>
      </c>
    </row>
    <row r="137" spans="1:14" x14ac:dyDescent="0.4">
      <c r="A137" s="6" t="s">
        <v>218</v>
      </c>
      <c r="B137" s="6" t="s">
        <v>219</v>
      </c>
      <c r="C137" s="1">
        <v>0.17</v>
      </c>
      <c r="D137" s="1">
        <v>0.06</v>
      </c>
      <c r="E137" s="1">
        <v>0.06</v>
      </c>
      <c r="F137" s="1">
        <v>0.04</v>
      </c>
      <c r="G137" s="1">
        <v>0.1</v>
      </c>
      <c r="H137" s="1">
        <v>7.0000000000000007E-2</v>
      </c>
      <c r="I137" s="1">
        <v>0.14000000000000001</v>
      </c>
      <c r="J137" s="1">
        <v>0.31</v>
      </c>
      <c r="K137" s="1">
        <v>0.11</v>
      </c>
      <c r="L137" s="1">
        <v>0.15</v>
      </c>
      <c r="M137" s="1">
        <v>0.09</v>
      </c>
      <c r="N137" s="1">
        <v>0.08</v>
      </c>
    </row>
    <row r="138" spans="1:14" x14ac:dyDescent="0.4">
      <c r="A138" s="6" t="s">
        <v>220</v>
      </c>
      <c r="B138" s="6" t="s">
        <v>164</v>
      </c>
      <c r="C138" s="1">
        <v>0.06</v>
      </c>
      <c r="D138" s="1">
        <v>7.0000000000000007E-2</v>
      </c>
      <c r="E138" s="1">
        <v>0.1</v>
      </c>
      <c r="F138" s="1">
        <v>0.16</v>
      </c>
      <c r="G138" s="1">
        <v>0.03</v>
      </c>
      <c r="H138" s="1">
        <v>0.1</v>
      </c>
      <c r="I138" s="1">
        <v>0.18</v>
      </c>
      <c r="J138" s="1">
        <v>0.2</v>
      </c>
      <c r="K138" s="1">
        <v>0.18</v>
      </c>
      <c r="L138" s="1">
        <v>7.0000000000000007E-2</v>
      </c>
      <c r="M138" s="1">
        <v>0.12</v>
      </c>
      <c r="N138" s="1">
        <v>0.11</v>
      </c>
    </row>
    <row r="139" spans="1:14" x14ac:dyDescent="0.4">
      <c r="A139" s="6" t="s">
        <v>221</v>
      </c>
      <c r="B139" s="6" t="s">
        <v>164</v>
      </c>
      <c r="C139" s="1">
        <v>0</v>
      </c>
      <c r="D139" s="1">
        <v>0.36</v>
      </c>
      <c r="E139" s="1">
        <v>0.12</v>
      </c>
      <c r="F139" s="1">
        <v>0.06</v>
      </c>
      <c r="G139" s="1">
        <v>0</v>
      </c>
      <c r="H139" s="1">
        <v>0</v>
      </c>
      <c r="I139" s="1">
        <v>0.18</v>
      </c>
      <c r="J139" s="1">
        <v>0.17</v>
      </c>
      <c r="K139" s="1">
        <v>0.2</v>
      </c>
      <c r="L139" s="1">
        <v>0.2</v>
      </c>
      <c r="M139" s="1">
        <v>0.19</v>
      </c>
      <c r="N139" s="1">
        <v>0.15</v>
      </c>
    </row>
    <row r="140" spans="1:14" x14ac:dyDescent="0.4">
      <c r="A140" s="6" t="s">
        <v>222</v>
      </c>
      <c r="B140" s="6" t="s">
        <v>37</v>
      </c>
      <c r="C140" s="1">
        <v>7.0000000000000007E-2</v>
      </c>
      <c r="D140" s="1">
        <v>0.13</v>
      </c>
      <c r="E140" s="1">
        <v>0.11</v>
      </c>
      <c r="F140" s="1">
        <v>0.14000000000000001</v>
      </c>
      <c r="G140" s="1">
        <v>0.05</v>
      </c>
      <c r="H140" s="1">
        <v>0</v>
      </c>
      <c r="I140" s="1">
        <v>0.26</v>
      </c>
      <c r="J140" s="1">
        <v>0.12</v>
      </c>
      <c r="K140" s="1">
        <v>0.17</v>
      </c>
      <c r="L140" s="1">
        <v>0.06</v>
      </c>
      <c r="M140" s="1">
        <v>0.21</v>
      </c>
      <c r="N140" s="1">
        <v>0.19</v>
      </c>
    </row>
    <row r="141" spans="1:14" x14ac:dyDescent="0.4">
      <c r="A141" s="6" t="s">
        <v>223</v>
      </c>
      <c r="B141" s="6" t="s">
        <v>62</v>
      </c>
      <c r="C141" s="1">
        <v>0.15</v>
      </c>
      <c r="D141" s="1">
        <v>7.0000000000000007E-2</v>
      </c>
      <c r="E141" s="1">
        <v>0.14000000000000001</v>
      </c>
      <c r="F141" s="1">
        <v>7.0000000000000007E-2</v>
      </c>
      <c r="G141" s="1">
        <v>0.04</v>
      </c>
      <c r="H141" s="1">
        <v>7.0000000000000007E-2</v>
      </c>
      <c r="I141" s="1">
        <v>0.17</v>
      </c>
      <c r="J141" s="1">
        <v>0.19</v>
      </c>
      <c r="K141" s="1">
        <v>0.19</v>
      </c>
      <c r="L141" s="1">
        <v>0.12</v>
      </c>
      <c r="M141" s="1">
        <v>0.12</v>
      </c>
      <c r="N141" s="1">
        <v>0.19</v>
      </c>
    </row>
    <row r="142" spans="1:14" x14ac:dyDescent="0.4">
      <c r="A142" s="6" t="s">
        <v>224</v>
      </c>
      <c r="B142" s="6" t="s">
        <v>30</v>
      </c>
      <c r="C142" s="1">
        <v>0.09</v>
      </c>
      <c r="D142" s="1">
        <v>7.0000000000000007E-2</v>
      </c>
      <c r="E142" s="1">
        <v>7.0000000000000007E-2</v>
      </c>
      <c r="F142" s="1">
        <v>0.09</v>
      </c>
      <c r="G142" s="1">
        <v>0.11</v>
      </c>
      <c r="H142" s="1">
        <v>0.16</v>
      </c>
      <c r="I142" s="1">
        <v>0.17</v>
      </c>
      <c r="J142" s="1">
        <v>0.2</v>
      </c>
      <c r="K142" s="1">
        <v>0.17</v>
      </c>
      <c r="L142" s="1">
        <v>0.1</v>
      </c>
      <c r="M142" s="1">
        <v>0.12</v>
      </c>
      <c r="N142" s="1">
        <v>0.17</v>
      </c>
    </row>
    <row r="143" spans="1:14" x14ac:dyDescent="0.4">
      <c r="A143" s="6" t="s">
        <v>225</v>
      </c>
      <c r="B143" s="6" t="s">
        <v>52</v>
      </c>
      <c r="C143" s="1">
        <v>0.14000000000000001</v>
      </c>
      <c r="D143" s="1">
        <v>0.19</v>
      </c>
      <c r="E143" s="1">
        <v>0.1</v>
      </c>
      <c r="F143" s="1">
        <v>0.03</v>
      </c>
      <c r="G143" s="1">
        <v>0.05</v>
      </c>
      <c r="H143" s="1">
        <v>0.04</v>
      </c>
      <c r="I143" s="1">
        <v>0.22</v>
      </c>
      <c r="J143" s="1">
        <v>0.27</v>
      </c>
      <c r="K143" s="1">
        <v>0.05</v>
      </c>
      <c r="L143" s="1">
        <v>0.18</v>
      </c>
      <c r="M143" s="1">
        <v>0.08</v>
      </c>
      <c r="N143" s="1">
        <v>0.06</v>
      </c>
    </row>
    <row r="144" spans="1:14" x14ac:dyDescent="0.4">
      <c r="A144" s="6" t="s">
        <v>226</v>
      </c>
      <c r="B144" s="6" t="s">
        <v>65</v>
      </c>
      <c r="C144" s="1">
        <v>0.04</v>
      </c>
      <c r="D144" s="1">
        <v>0.04</v>
      </c>
      <c r="E144" s="1">
        <v>0.04</v>
      </c>
      <c r="F144" s="1">
        <v>0</v>
      </c>
      <c r="G144" s="1">
        <v>0.08</v>
      </c>
      <c r="H144" s="1">
        <v>0</v>
      </c>
      <c r="I144" s="1">
        <v>0.31</v>
      </c>
      <c r="J144" s="1">
        <v>0.14000000000000001</v>
      </c>
      <c r="K144" s="1">
        <v>0.09</v>
      </c>
      <c r="L144" s="1">
        <v>0.12</v>
      </c>
      <c r="M144" s="1">
        <v>0</v>
      </c>
      <c r="N144" s="1">
        <v>0.18</v>
      </c>
    </row>
    <row r="145" spans="1:14" x14ac:dyDescent="0.4">
      <c r="A145" s="6" t="s">
        <v>227</v>
      </c>
      <c r="B145" s="6" t="s">
        <v>157</v>
      </c>
      <c r="C145" s="1">
        <v>0.16</v>
      </c>
      <c r="D145" s="1">
        <v>0.09</v>
      </c>
      <c r="E145" s="1">
        <v>0.19</v>
      </c>
      <c r="F145" s="1">
        <v>0.04</v>
      </c>
      <c r="G145" s="1">
        <v>0.08</v>
      </c>
      <c r="H145" s="1">
        <v>0.19</v>
      </c>
      <c r="I145" s="1">
        <v>0.1</v>
      </c>
      <c r="J145" s="1">
        <v>0.21</v>
      </c>
      <c r="K145" s="1">
        <v>0.22</v>
      </c>
      <c r="L145" s="1">
        <v>0.28999999999999998</v>
      </c>
      <c r="M145" s="1">
        <v>0</v>
      </c>
      <c r="N145" s="1">
        <v>0.19</v>
      </c>
    </row>
    <row r="146" spans="1:14" x14ac:dyDescent="0.4">
      <c r="A146" s="6" t="s">
        <v>228</v>
      </c>
      <c r="B146" s="6" t="s">
        <v>208</v>
      </c>
      <c r="C146" s="1">
        <v>0.09</v>
      </c>
      <c r="D146" s="1">
        <v>0.04</v>
      </c>
      <c r="E146" s="1">
        <v>7.0000000000000007E-2</v>
      </c>
      <c r="F146" s="1">
        <v>0.04</v>
      </c>
      <c r="G146" s="1">
        <v>0.06</v>
      </c>
      <c r="H146" s="1">
        <v>7.0000000000000007E-2</v>
      </c>
      <c r="I146" s="1">
        <v>0.26</v>
      </c>
      <c r="J146" s="1">
        <v>0.06</v>
      </c>
      <c r="K146" s="1">
        <v>0.21</v>
      </c>
      <c r="L146" s="1">
        <v>0</v>
      </c>
      <c r="M146" s="1">
        <v>0.28999999999999998</v>
      </c>
      <c r="N146" s="1">
        <v>0.15</v>
      </c>
    </row>
    <row r="147" spans="1:14" x14ac:dyDescent="0.4">
      <c r="A147" s="6" t="s">
        <v>229</v>
      </c>
      <c r="B147" s="6" t="s">
        <v>30</v>
      </c>
      <c r="C147" s="1">
        <v>0</v>
      </c>
      <c r="D147" s="1">
        <v>0</v>
      </c>
      <c r="E147" s="1">
        <v>0.25</v>
      </c>
      <c r="F147" s="1">
        <v>0.1</v>
      </c>
      <c r="G147" s="1">
        <v>7.0000000000000007E-2</v>
      </c>
      <c r="H147" s="1">
        <v>0.2</v>
      </c>
      <c r="I147" s="1">
        <v>0.17</v>
      </c>
      <c r="J147" s="1">
        <v>0.19</v>
      </c>
      <c r="K147" s="1">
        <v>0.17</v>
      </c>
      <c r="L147" s="1">
        <v>0.21</v>
      </c>
      <c r="M147" s="1">
        <v>0.11</v>
      </c>
      <c r="N147" s="1">
        <v>0.06</v>
      </c>
    </row>
    <row r="148" spans="1:14" x14ac:dyDescent="0.4">
      <c r="A148" s="6" t="s">
        <v>230</v>
      </c>
      <c r="B148" s="6" t="s">
        <v>52</v>
      </c>
      <c r="C148" s="1">
        <v>0.06</v>
      </c>
      <c r="D148" s="1">
        <v>0.03</v>
      </c>
      <c r="E148" s="1">
        <v>0</v>
      </c>
      <c r="F148" s="1">
        <v>0.02</v>
      </c>
      <c r="G148" s="1">
        <v>0</v>
      </c>
      <c r="H148" s="1">
        <v>0</v>
      </c>
      <c r="I148" s="1">
        <v>0.18</v>
      </c>
      <c r="J148" s="1">
        <v>0.19</v>
      </c>
      <c r="K148" s="1">
        <v>0.16</v>
      </c>
      <c r="L148" s="1">
        <v>0.13</v>
      </c>
      <c r="M148" s="1">
        <v>7.0000000000000007E-2</v>
      </c>
      <c r="N148" s="1">
        <v>0.09</v>
      </c>
    </row>
    <row r="149" spans="1:14" x14ac:dyDescent="0.4">
      <c r="A149" s="6" t="s">
        <v>231</v>
      </c>
      <c r="B149" s="6" t="s">
        <v>73</v>
      </c>
      <c r="C149" s="1">
        <v>0</v>
      </c>
      <c r="D149" s="1">
        <v>0.03</v>
      </c>
      <c r="E149" s="1">
        <v>7.0000000000000007E-2</v>
      </c>
      <c r="F149" s="1">
        <v>0.09</v>
      </c>
      <c r="G149" s="1">
        <v>0.02</v>
      </c>
      <c r="H149" s="1">
        <v>0</v>
      </c>
      <c r="I149" s="1">
        <v>0.28999999999999998</v>
      </c>
      <c r="J149" s="1">
        <v>0.1</v>
      </c>
      <c r="K149" s="1">
        <v>0.13</v>
      </c>
      <c r="L149" s="1">
        <v>0.08</v>
      </c>
      <c r="M149" s="1">
        <v>0.06</v>
      </c>
      <c r="N149" s="1">
        <v>0.2</v>
      </c>
    </row>
    <row r="150" spans="1:14" x14ac:dyDescent="0.4">
      <c r="A150" s="6" t="s">
        <v>232</v>
      </c>
      <c r="B150" s="6" t="s">
        <v>65</v>
      </c>
      <c r="C150" s="1">
        <v>0.11</v>
      </c>
      <c r="D150" s="1">
        <v>7.0000000000000007E-2</v>
      </c>
      <c r="E150" s="1">
        <v>0</v>
      </c>
      <c r="F150" s="1">
        <v>0</v>
      </c>
      <c r="G150" s="1">
        <v>0.08</v>
      </c>
      <c r="H150" s="1">
        <v>0</v>
      </c>
      <c r="I150" s="1">
        <v>0.16</v>
      </c>
      <c r="J150" s="1">
        <v>0.18</v>
      </c>
      <c r="K150" s="1">
        <v>0.17</v>
      </c>
      <c r="L150" s="1">
        <v>0.18</v>
      </c>
      <c r="M150" s="1">
        <v>0.06</v>
      </c>
      <c r="N150" s="1">
        <v>0.55000000000000004</v>
      </c>
    </row>
    <row r="151" spans="1:14" x14ac:dyDescent="0.4">
      <c r="A151" s="6" t="s">
        <v>233</v>
      </c>
      <c r="B151" s="6" t="s">
        <v>234</v>
      </c>
      <c r="C151" s="1">
        <v>0.11</v>
      </c>
      <c r="D151" s="1">
        <v>0</v>
      </c>
      <c r="E151" s="1">
        <v>0</v>
      </c>
      <c r="F151" s="1">
        <v>0.06</v>
      </c>
      <c r="G151" s="1">
        <v>0</v>
      </c>
      <c r="H151" s="1">
        <v>0.12</v>
      </c>
      <c r="I151" s="1">
        <v>0.32</v>
      </c>
      <c r="J151" s="1">
        <v>7.0000000000000007E-2</v>
      </c>
      <c r="K151" s="1">
        <v>0.12</v>
      </c>
      <c r="L151" s="1">
        <v>0.12</v>
      </c>
      <c r="M151" s="1">
        <v>0.25</v>
      </c>
      <c r="N151" s="1">
        <v>0.31</v>
      </c>
    </row>
    <row r="152" spans="1:14" x14ac:dyDescent="0.4">
      <c r="A152" s="6" t="s">
        <v>235</v>
      </c>
      <c r="B152" s="6" t="s">
        <v>30</v>
      </c>
      <c r="C152" s="1">
        <v>0.03</v>
      </c>
      <c r="D152" s="1">
        <v>0.05</v>
      </c>
      <c r="E152" s="1">
        <v>0.02</v>
      </c>
      <c r="F152" s="1">
        <v>0.05</v>
      </c>
      <c r="G152" s="1">
        <v>0.06</v>
      </c>
      <c r="H152" s="1">
        <v>7.0000000000000007E-2</v>
      </c>
      <c r="I152" s="1">
        <v>0.15</v>
      </c>
      <c r="J152" s="1">
        <v>0.18</v>
      </c>
      <c r="K152" s="1">
        <v>0.18</v>
      </c>
      <c r="L152" s="1">
        <v>0.25</v>
      </c>
      <c r="M152" s="1">
        <v>0.28000000000000003</v>
      </c>
      <c r="N152" s="1">
        <v>7.0000000000000007E-2</v>
      </c>
    </row>
    <row r="153" spans="1:14" x14ac:dyDescent="0.4">
      <c r="A153" s="6" t="s">
        <v>236</v>
      </c>
      <c r="B153" s="6" t="s">
        <v>90</v>
      </c>
      <c r="C153" s="1">
        <v>0.14000000000000001</v>
      </c>
      <c r="D153" s="1">
        <v>0.04</v>
      </c>
      <c r="E153" s="1">
        <v>0.02</v>
      </c>
      <c r="F153" s="1">
        <v>0.05</v>
      </c>
      <c r="G153" s="1">
        <v>0.02</v>
      </c>
      <c r="H153" s="1">
        <v>0.04</v>
      </c>
      <c r="I153" s="1">
        <v>0.04</v>
      </c>
      <c r="J153" s="1">
        <v>0.03</v>
      </c>
      <c r="K153" s="1">
        <v>0.44</v>
      </c>
      <c r="L153" s="1">
        <v>0</v>
      </c>
      <c r="M153" s="1">
        <v>0</v>
      </c>
      <c r="N153" s="1">
        <v>0.17</v>
      </c>
    </row>
    <row r="154" spans="1:14" x14ac:dyDescent="0.4">
      <c r="A154" s="6" t="s">
        <v>237</v>
      </c>
      <c r="B154" s="6" t="s">
        <v>62</v>
      </c>
      <c r="C154" s="1">
        <v>0.1</v>
      </c>
      <c r="D154" s="1">
        <v>0.1</v>
      </c>
      <c r="E154" s="1">
        <v>0.1</v>
      </c>
      <c r="F154" s="1">
        <v>0.13</v>
      </c>
      <c r="G154" s="1">
        <v>0.12</v>
      </c>
      <c r="H154" s="1">
        <v>0.12</v>
      </c>
      <c r="I154" s="1">
        <v>0.19</v>
      </c>
      <c r="J154" s="1">
        <v>0.24</v>
      </c>
      <c r="K154" s="1">
        <v>7.0000000000000007E-2</v>
      </c>
      <c r="L154" s="1">
        <v>0.12</v>
      </c>
      <c r="M154" s="1">
        <v>0.18</v>
      </c>
      <c r="N154" s="1">
        <v>0.13</v>
      </c>
    </row>
    <row r="155" spans="1:14" x14ac:dyDescent="0.4">
      <c r="A155" s="6" t="s">
        <v>238</v>
      </c>
      <c r="B155" s="6" t="s">
        <v>215</v>
      </c>
      <c r="C155" s="1">
        <v>0.1</v>
      </c>
      <c r="D155" s="1">
        <v>0.14000000000000001</v>
      </c>
      <c r="E155" s="1">
        <v>0.13</v>
      </c>
      <c r="F155" s="1">
        <v>0.17</v>
      </c>
      <c r="G155" s="1">
        <v>0.26</v>
      </c>
      <c r="H155" s="1">
        <v>0.08</v>
      </c>
      <c r="I155" s="1">
        <v>7.0000000000000007E-2</v>
      </c>
      <c r="J155" s="1">
        <v>0.16</v>
      </c>
      <c r="K155" s="1">
        <v>0.27</v>
      </c>
      <c r="L155" s="1">
        <v>0.12</v>
      </c>
      <c r="M155" s="1">
        <v>0.08</v>
      </c>
      <c r="N155" s="1">
        <v>0.12</v>
      </c>
    </row>
    <row r="156" spans="1:14" x14ac:dyDescent="0.4">
      <c r="A156" s="6" t="s">
        <v>239</v>
      </c>
      <c r="B156" s="6" t="s">
        <v>30</v>
      </c>
      <c r="C156" s="1">
        <v>0.03</v>
      </c>
      <c r="D156" s="1">
        <v>0</v>
      </c>
      <c r="E156" s="1">
        <v>0.04</v>
      </c>
      <c r="F156" s="1">
        <v>0.04</v>
      </c>
      <c r="G156" s="1">
        <v>0</v>
      </c>
      <c r="H156" s="1">
        <v>0.04</v>
      </c>
      <c r="I156" s="1">
        <v>0.12</v>
      </c>
      <c r="J156" s="1">
        <v>0.18</v>
      </c>
      <c r="K156" s="1">
        <v>0.2</v>
      </c>
      <c r="L156" s="1">
        <v>0</v>
      </c>
      <c r="M156" s="1">
        <v>0.05</v>
      </c>
      <c r="N156" s="1">
        <v>0.08</v>
      </c>
    </row>
    <row r="157" spans="1:14" x14ac:dyDescent="0.4">
      <c r="A157" s="6" t="s">
        <v>240</v>
      </c>
      <c r="B157" s="6" t="s">
        <v>30</v>
      </c>
      <c r="C157" s="1">
        <v>0</v>
      </c>
      <c r="D157" s="1">
        <v>0</v>
      </c>
      <c r="E157" s="1">
        <v>0</v>
      </c>
      <c r="F157" s="1">
        <v>0.03</v>
      </c>
      <c r="G157" s="1">
        <v>0.05</v>
      </c>
      <c r="H157" s="1">
        <v>0.04</v>
      </c>
      <c r="I157" s="1">
        <v>0.14000000000000001</v>
      </c>
      <c r="J157" s="1">
        <v>0.35</v>
      </c>
      <c r="K157" s="1">
        <v>0</v>
      </c>
      <c r="L157" s="1">
        <v>0.06</v>
      </c>
      <c r="M157" s="1">
        <v>0.06</v>
      </c>
      <c r="N157" s="1">
        <v>0.1</v>
      </c>
    </row>
    <row r="158" spans="1:14" x14ac:dyDescent="0.4">
      <c r="A158" s="6" t="s">
        <v>241</v>
      </c>
      <c r="B158" s="6" t="s">
        <v>242</v>
      </c>
      <c r="C158" s="1">
        <v>0.16</v>
      </c>
      <c r="D158" s="1">
        <v>7.0000000000000007E-2</v>
      </c>
      <c r="E158" s="1">
        <v>0.06</v>
      </c>
      <c r="F158" s="1">
        <v>0.14000000000000001</v>
      </c>
      <c r="G158" s="1">
        <v>0.04</v>
      </c>
      <c r="H158" s="1">
        <v>0.31</v>
      </c>
      <c r="I158" s="1">
        <v>0.14000000000000001</v>
      </c>
      <c r="J158" s="1">
        <v>0.17</v>
      </c>
      <c r="K158" s="1">
        <v>0.17</v>
      </c>
      <c r="L158" s="1">
        <v>0.05</v>
      </c>
      <c r="M158" s="1">
        <v>0.28999999999999998</v>
      </c>
      <c r="N158" s="1">
        <v>0</v>
      </c>
    </row>
    <row r="159" spans="1:14" x14ac:dyDescent="0.4">
      <c r="A159" s="6" t="s">
        <v>243</v>
      </c>
      <c r="B159" s="6" t="s">
        <v>50</v>
      </c>
      <c r="C159" s="1">
        <v>0.28999999999999998</v>
      </c>
      <c r="D159" s="1">
        <v>0.04</v>
      </c>
      <c r="E159" s="1">
        <v>0.14000000000000001</v>
      </c>
      <c r="F159" s="1">
        <v>0.11</v>
      </c>
      <c r="G159" s="1">
        <v>0</v>
      </c>
      <c r="H159" s="1">
        <v>0.08</v>
      </c>
      <c r="I159" s="1">
        <v>0.12</v>
      </c>
      <c r="J159" s="1">
        <v>0.1</v>
      </c>
      <c r="K159" s="1">
        <v>0.26</v>
      </c>
      <c r="L159" s="1">
        <v>0.25</v>
      </c>
      <c r="M159" s="1">
        <v>0.23</v>
      </c>
      <c r="N159" s="1">
        <v>0.15</v>
      </c>
    </row>
    <row r="160" spans="1:14" x14ac:dyDescent="0.4">
      <c r="A160" s="6" t="s">
        <v>244</v>
      </c>
      <c r="B160" s="6" t="s">
        <v>30</v>
      </c>
      <c r="C160" s="1">
        <v>0.09</v>
      </c>
      <c r="D160" s="1">
        <v>0.04</v>
      </c>
      <c r="E160" s="1">
        <v>7.0000000000000007E-2</v>
      </c>
      <c r="F160" s="1">
        <v>0.04</v>
      </c>
      <c r="G160" s="1">
        <v>0.06</v>
      </c>
      <c r="H160" s="1">
        <v>7.0000000000000007E-2</v>
      </c>
      <c r="I160" s="1">
        <v>0.27</v>
      </c>
      <c r="J160" s="1">
        <v>0</v>
      </c>
      <c r="K160" s="1">
        <v>0.21</v>
      </c>
      <c r="L160" s="1">
        <v>0</v>
      </c>
      <c r="M160" s="1">
        <v>0.28999999999999998</v>
      </c>
      <c r="N160" s="1">
        <v>0.15</v>
      </c>
    </row>
    <row r="161" spans="1:14" x14ac:dyDescent="0.4">
      <c r="A161" s="6" t="s">
        <v>245</v>
      </c>
      <c r="B161" s="6" t="s">
        <v>52</v>
      </c>
      <c r="C161" s="1">
        <v>0.15</v>
      </c>
      <c r="D161" s="1">
        <v>0</v>
      </c>
      <c r="E161" s="1">
        <v>0</v>
      </c>
      <c r="F161" s="1">
        <v>0.17</v>
      </c>
      <c r="G161" s="1">
        <v>0</v>
      </c>
      <c r="H161" s="1">
        <v>0</v>
      </c>
      <c r="I161" s="1">
        <v>0.21</v>
      </c>
      <c r="J161" s="1">
        <v>0</v>
      </c>
      <c r="K161" s="1">
        <v>0.27</v>
      </c>
      <c r="L161" s="1">
        <v>0.1</v>
      </c>
      <c r="M161" s="1">
        <v>0.12</v>
      </c>
      <c r="N161" s="1">
        <v>0.06</v>
      </c>
    </row>
    <row r="162" spans="1:14" x14ac:dyDescent="0.4">
      <c r="A162" s="6" t="s">
        <v>246</v>
      </c>
      <c r="B162" s="6" t="s">
        <v>247</v>
      </c>
      <c r="C162" s="1">
        <v>0.05</v>
      </c>
      <c r="D162" s="1">
        <v>0</v>
      </c>
      <c r="E162" s="1">
        <v>0.02</v>
      </c>
      <c r="F162" s="1">
        <v>0.06</v>
      </c>
      <c r="G162" s="1">
        <v>0.02</v>
      </c>
      <c r="H162" s="1">
        <v>0.02</v>
      </c>
      <c r="I162" s="1">
        <v>0.08</v>
      </c>
      <c r="J162" s="1">
        <v>0.18</v>
      </c>
      <c r="K162" s="1">
        <v>0.21</v>
      </c>
      <c r="L162" s="1">
        <v>0.13</v>
      </c>
      <c r="M162" s="1">
        <v>0.18</v>
      </c>
      <c r="N162" s="1">
        <v>0.17</v>
      </c>
    </row>
    <row r="163" spans="1:14" x14ac:dyDescent="0.4">
      <c r="A163" s="6" t="s">
        <v>248</v>
      </c>
      <c r="B163" s="6" t="s">
        <v>30</v>
      </c>
      <c r="C163" s="1">
        <v>0.09</v>
      </c>
      <c r="D163" s="1">
        <v>0</v>
      </c>
      <c r="E163" s="1">
        <v>0.14000000000000001</v>
      </c>
      <c r="F163" s="1">
        <v>7.0000000000000007E-2</v>
      </c>
      <c r="G163" s="1">
        <v>0.06</v>
      </c>
      <c r="H163" s="1">
        <v>0</v>
      </c>
      <c r="I163" s="1">
        <v>0.09</v>
      </c>
      <c r="J163" s="1">
        <v>0.15</v>
      </c>
      <c r="K163" s="1">
        <v>0.23</v>
      </c>
      <c r="L163" s="1">
        <v>0.12</v>
      </c>
      <c r="M163" s="1">
        <v>0.21</v>
      </c>
      <c r="N163" s="1">
        <v>0.03</v>
      </c>
    </row>
    <row r="164" spans="1:14" x14ac:dyDescent="0.4">
      <c r="A164" s="6" t="s">
        <v>249</v>
      </c>
      <c r="B164" s="6" t="s">
        <v>84</v>
      </c>
      <c r="C164" s="1">
        <v>0.06</v>
      </c>
      <c r="D164" s="1">
        <v>0.08</v>
      </c>
      <c r="E164" s="1">
        <v>0</v>
      </c>
      <c r="F164" s="1">
        <v>0</v>
      </c>
      <c r="G164" s="1">
        <v>0.09</v>
      </c>
      <c r="H164" s="1">
        <v>7.0000000000000007E-2</v>
      </c>
      <c r="I164" s="1">
        <v>0.12</v>
      </c>
      <c r="J164" s="1">
        <v>0.23</v>
      </c>
      <c r="K164" s="1">
        <v>0.12</v>
      </c>
      <c r="L164" s="1">
        <v>0.03</v>
      </c>
      <c r="M164" s="1">
        <v>0.11</v>
      </c>
      <c r="N164" s="1">
        <v>0.17</v>
      </c>
    </row>
    <row r="165" spans="1:14" x14ac:dyDescent="0.4">
      <c r="A165" s="6" t="s">
        <v>250</v>
      </c>
      <c r="B165" s="6" t="s">
        <v>234</v>
      </c>
      <c r="C165" s="1">
        <v>0.08</v>
      </c>
      <c r="D165" s="1">
        <v>0.05</v>
      </c>
      <c r="E165" s="1">
        <v>0.11</v>
      </c>
      <c r="F165" s="1">
        <v>0.05</v>
      </c>
      <c r="G165" s="1">
        <v>0</v>
      </c>
      <c r="H165" s="1">
        <v>0.12</v>
      </c>
      <c r="I165" s="1">
        <v>0.33</v>
      </c>
      <c r="J165" s="1">
        <v>0.08</v>
      </c>
      <c r="K165" s="1">
        <v>0.05</v>
      </c>
      <c r="L165" s="1">
        <v>7.0000000000000007E-2</v>
      </c>
      <c r="M165" s="1">
        <v>0.3</v>
      </c>
      <c r="N165" s="1">
        <v>0.2</v>
      </c>
    </row>
    <row r="166" spans="1:14" x14ac:dyDescent="0.4">
      <c r="A166" s="6" t="s">
        <v>251</v>
      </c>
      <c r="B166" s="6" t="s">
        <v>131</v>
      </c>
      <c r="C166" s="1">
        <v>0.1</v>
      </c>
      <c r="D166" s="1">
        <v>0.1</v>
      </c>
      <c r="E166" s="1">
        <v>0.05</v>
      </c>
      <c r="F166" s="1">
        <v>0.11</v>
      </c>
      <c r="G166" s="1">
        <v>0.12</v>
      </c>
      <c r="H166" s="1">
        <v>0.1</v>
      </c>
      <c r="I166" s="1">
        <v>0.19</v>
      </c>
      <c r="J166" s="1">
        <v>0.19</v>
      </c>
      <c r="K166" s="1">
        <v>0.08</v>
      </c>
      <c r="L166" s="1">
        <v>0.14000000000000001</v>
      </c>
      <c r="M166" s="1">
        <v>0.15</v>
      </c>
      <c r="N166" s="1">
        <v>0.05</v>
      </c>
    </row>
    <row r="167" spans="1:14" x14ac:dyDescent="0.4">
      <c r="A167" s="6" t="s">
        <v>252</v>
      </c>
      <c r="B167" s="6" t="s">
        <v>119</v>
      </c>
      <c r="C167" s="1">
        <v>0.1</v>
      </c>
      <c r="D167" s="1">
        <v>0.12</v>
      </c>
      <c r="E167" s="1">
        <v>0.17</v>
      </c>
      <c r="F167" s="1">
        <v>0.13</v>
      </c>
      <c r="G167" s="1">
        <v>0.08</v>
      </c>
      <c r="H167" s="1">
        <v>0.04</v>
      </c>
      <c r="I167" s="1">
        <v>0.25</v>
      </c>
      <c r="J167" s="1">
        <v>0.2</v>
      </c>
      <c r="K167" s="1">
        <v>0</v>
      </c>
      <c r="L167" s="1">
        <v>0.2</v>
      </c>
      <c r="M167" s="1">
        <v>0.24</v>
      </c>
      <c r="N167" s="1">
        <v>0.42</v>
      </c>
    </row>
    <row r="168" spans="1:14" x14ac:dyDescent="0.4">
      <c r="A168" s="6" t="s">
        <v>253</v>
      </c>
      <c r="B168" s="6" t="s">
        <v>143</v>
      </c>
      <c r="C168" s="1">
        <v>0.03</v>
      </c>
      <c r="D168" s="1">
        <v>0.17</v>
      </c>
      <c r="E168" s="1">
        <v>0.08</v>
      </c>
      <c r="F168" s="1">
        <v>0.05</v>
      </c>
      <c r="G168" s="1">
        <v>0.04</v>
      </c>
      <c r="H168" s="1">
        <v>0</v>
      </c>
      <c r="I168" s="1">
        <v>0.09</v>
      </c>
      <c r="J168" s="1">
        <v>0.05</v>
      </c>
      <c r="K168" s="1">
        <v>0.31</v>
      </c>
      <c r="L168" s="1">
        <v>0.06</v>
      </c>
      <c r="M168" s="1">
        <v>0.05</v>
      </c>
      <c r="N168" s="1">
        <v>0</v>
      </c>
    </row>
    <row r="169" spans="1:14" x14ac:dyDescent="0.4">
      <c r="A169" s="6" t="s">
        <v>254</v>
      </c>
      <c r="B169" s="6" t="s">
        <v>149</v>
      </c>
      <c r="C169" s="1">
        <v>0.08</v>
      </c>
      <c r="D169" s="1">
        <v>0.08</v>
      </c>
      <c r="E169" s="1">
        <v>0.06</v>
      </c>
      <c r="F169" s="1">
        <v>0.03</v>
      </c>
      <c r="G169" s="1">
        <v>0.04</v>
      </c>
      <c r="H169" s="1">
        <v>0.04</v>
      </c>
      <c r="I169" s="1">
        <v>0.11</v>
      </c>
      <c r="J169" s="1">
        <v>0.13</v>
      </c>
      <c r="K169" s="1">
        <v>0.2</v>
      </c>
      <c r="L169" s="1">
        <v>7.0000000000000007E-2</v>
      </c>
      <c r="M169" s="1">
        <v>0.04</v>
      </c>
      <c r="N169" s="1">
        <v>0.12</v>
      </c>
    </row>
    <row r="170" spans="1:14" x14ac:dyDescent="0.4">
      <c r="A170" s="6" t="s">
        <v>255</v>
      </c>
      <c r="B170" s="6" t="s">
        <v>256</v>
      </c>
      <c r="C170" s="1">
        <v>0</v>
      </c>
      <c r="D170" s="1">
        <v>0.2</v>
      </c>
      <c r="E170" s="1">
        <v>0</v>
      </c>
      <c r="F170" s="1">
        <v>0</v>
      </c>
      <c r="G170" s="1">
        <v>0</v>
      </c>
      <c r="H170" s="1">
        <v>0.06</v>
      </c>
      <c r="I170" s="1">
        <v>0</v>
      </c>
      <c r="J170" s="1">
        <v>0.31</v>
      </c>
      <c r="K170" s="1">
        <v>0.13</v>
      </c>
      <c r="L170" s="1">
        <v>0</v>
      </c>
      <c r="M170" s="1">
        <v>0.04</v>
      </c>
      <c r="N170" s="1">
        <v>7.0000000000000007E-2</v>
      </c>
    </row>
    <row r="171" spans="1:14" x14ac:dyDescent="0.4">
      <c r="A171" s="6" t="s">
        <v>257</v>
      </c>
      <c r="B171" s="6" t="s">
        <v>258</v>
      </c>
      <c r="C171" s="1">
        <v>0.03</v>
      </c>
      <c r="D171" s="1">
        <v>0.04</v>
      </c>
      <c r="E171" s="1">
        <v>7.0000000000000007E-2</v>
      </c>
      <c r="F171" s="1">
        <v>0</v>
      </c>
      <c r="G171" s="1">
        <v>0.13</v>
      </c>
      <c r="H171" s="1">
        <v>0.06</v>
      </c>
      <c r="I171" s="1">
        <v>0.09</v>
      </c>
      <c r="J171" s="1">
        <v>0.24</v>
      </c>
      <c r="K171" s="1">
        <v>0.11</v>
      </c>
      <c r="L171" s="1">
        <v>0.12</v>
      </c>
      <c r="M171" s="1">
        <v>0.12</v>
      </c>
      <c r="N171" s="1">
        <v>0</v>
      </c>
    </row>
    <row r="172" spans="1:14" x14ac:dyDescent="0.4">
      <c r="A172" s="6" t="s">
        <v>259</v>
      </c>
      <c r="B172" s="6" t="s">
        <v>65</v>
      </c>
      <c r="C172" s="1">
        <v>0.06</v>
      </c>
      <c r="D172" s="1">
        <v>0</v>
      </c>
      <c r="E172" s="1">
        <v>0.05</v>
      </c>
      <c r="F172" s="1">
        <v>0.09</v>
      </c>
      <c r="G172" s="1">
        <v>7.0000000000000007E-2</v>
      </c>
      <c r="H172" s="1">
        <v>0.03</v>
      </c>
      <c r="I172" s="1">
        <v>0.19</v>
      </c>
      <c r="J172" s="1">
        <v>0.14000000000000001</v>
      </c>
      <c r="K172" s="1">
        <v>0.1</v>
      </c>
      <c r="L172" s="1">
        <v>0.18</v>
      </c>
      <c r="M172" s="1">
        <v>7.0000000000000007E-2</v>
      </c>
      <c r="N172" s="1">
        <v>0.09</v>
      </c>
    </row>
    <row r="173" spans="1:14" x14ac:dyDescent="0.4">
      <c r="A173" s="6" t="s">
        <v>260</v>
      </c>
      <c r="B173" s="6" t="s">
        <v>30</v>
      </c>
      <c r="C173" s="1">
        <v>0</v>
      </c>
      <c r="D173" s="1">
        <v>0.13</v>
      </c>
      <c r="E173" s="1">
        <v>0</v>
      </c>
      <c r="F173" s="1">
        <v>0.08</v>
      </c>
      <c r="G173" s="1">
        <v>0.19</v>
      </c>
      <c r="H173" s="1">
        <v>0</v>
      </c>
      <c r="I173" s="1">
        <v>0.12</v>
      </c>
      <c r="J173" s="1">
        <v>0.1</v>
      </c>
      <c r="K173" s="1">
        <v>0.21</v>
      </c>
      <c r="L173" s="1">
        <v>0.06</v>
      </c>
      <c r="M173" s="1">
        <v>0.11</v>
      </c>
      <c r="N173" s="1">
        <v>0.1</v>
      </c>
    </row>
    <row r="174" spans="1:14" x14ac:dyDescent="0.4">
      <c r="A174" s="6" t="s">
        <v>261</v>
      </c>
      <c r="B174" s="6" t="s">
        <v>262</v>
      </c>
      <c r="C174" s="1">
        <v>0.04</v>
      </c>
      <c r="D174" s="1">
        <v>0.03</v>
      </c>
      <c r="E174" s="1">
        <v>0.06</v>
      </c>
      <c r="F174" s="1">
        <v>0</v>
      </c>
      <c r="G174" s="1">
        <v>0</v>
      </c>
      <c r="H174" s="1">
        <v>0.15</v>
      </c>
      <c r="I174" s="1">
        <v>0.22</v>
      </c>
      <c r="J174" s="1">
        <v>0</v>
      </c>
      <c r="K174" s="1">
        <v>0.21</v>
      </c>
      <c r="L174" s="1">
        <v>0.15</v>
      </c>
      <c r="M174" s="1">
        <v>0</v>
      </c>
      <c r="N174" s="1">
        <v>0.05</v>
      </c>
    </row>
    <row r="175" spans="1:14" x14ac:dyDescent="0.4">
      <c r="A175" s="6" t="s">
        <v>263</v>
      </c>
      <c r="B175" s="6" t="s">
        <v>264</v>
      </c>
      <c r="C175" s="1">
        <v>0.21</v>
      </c>
      <c r="D175" s="1">
        <v>0.14000000000000001</v>
      </c>
      <c r="E175" s="1">
        <v>0.21</v>
      </c>
      <c r="F175" s="1">
        <v>7.0000000000000007E-2</v>
      </c>
      <c r="G175" s="1">
        <v>0.09</v>
      </c>
      <c r="H175" s="1">
        <v>0.15</v>
      </c>
      <c r="I175" s="1">
        <v>0.14000000000000001</v>
      </c>
      <c r="J175" s="1">
        <v>0.14000000000000001</v>
      </c>
      <c r="K175" s="1">
        <v>0.14000000000000001</v>
      </c>
      <c r="L175" s="1">
        <v>0.23</v>
      </c>
      <c r="M175" s="1">
        <v>0.21</v>
      </c>
      <c r="N175" s="1">
        <v>0.2</v>
      </c>
    </row>
    <row r="176" spans="1:14" x14ac:dyDescent="0.4">
      <c r="A176" s="6" t="s">
        <v>265</v>
      </c>
      <c r="B176" s="6" t="s">
        <v>42</v>
      </c>
      <c r="C176" s="1">
        <v>0.16</v>
      </c>
      <c r="D176" s="1">
        <v>0.11</v>
      </c>
      <c r="E176" s="1">
        <v>0.11</v>
      </c>
      <c r="F176" s="1">
        <v>0.36</v>
      </c>
      <c r="G176" s="1">
        <v>0.44</v>
      </c>
      <c r="H176" s="1">
        <v>0.33</v>
      </c>
      <c r="I176" s="1">
        <v>0.1</v>
      </c>
      <c r="J176" s="1">
        <v>7.0000000000000007E-2</v>
      </c>
      <c r="K176" s="1">
        <v>0.25</v>
      </c>
      <c r="L176" s="1">
        <v>0.11</v>
      </c>
      <c r="M176" s="1">
        <v>0.2</v>
      </c>
      <c r="N176" s="1">
        <v>0.21</v>
      </c>
    </row>
    <row r="177" spans="1:14" x14ac:dyDescent="0.4">
      <c r="A177" s="6" t="s">
        <v>266</v>
      </c>
      <c r="B177" s="6" t="s">
        <v>267</v>
      </c>
      <c r="C177" s="1">
        <v>0.05</v>
      </c>
      <c r="D177" s="1">
        <v>0.03</v>
      </c>
      <c r="E177" s="1">
        <v>7.0000000000000007E-2</v>
      </c>
      <c r="F177" s="1">
        <v>7.0000000000000007E-2</v>
      </c>
      <c r="G177" s="1">
        <v>0.1</v>
      </c>
      <c r="H177" s="1">
        <v>0.19</v>
      </c>
      <c r="I177" s="1">
        <v>0.12</v>
      </c>
      <c r="J177" s="1">
        <v>0.19</v>
      </c>
      <c r="K177" s="1">
        <v>0.11</v>
      </c>
      <c r="L177" s="1">
        <v>0.2</v>
      </c>
      <c r="M177" s="1">
        <v>0.15</v>
      </c>
      <c r="N177" s="1">
        <v>0.17</v>
      </c>
    </row>
    <row r="178" spans="1:14" x14ac:dyDescent="0.4">
      <c r="A178" s="6" t="s">
        <v>268</v>
      </c>
      <c r="B178" s="6" t="s">
        <v>256</v>
      </c>
      <c r="C178" s="1">
        <v>7.0000000000000007E-2</v>
      </c>
      <c r="D178" s="1">
        <v>0</v>
      </c>
      <c r="E178" s="1">
        <v>0</v>
      </c>
      <c r="F178" s="1">
        <v>0</v>
      </c>
      <c r="G178" s="1">
        <v>0</v>
      </c>
      <c r="H178" s="1">
        <v>0.1</v>
      </c>
      <c r="I178" s="1">
        <v>0.18</v>
      </c>
      <c r="J178" s="1">
        <v>0.18</v>
      </c>
      <c r="K178" s="1">
        <v>0.06</v>
      </c>
      <c r="L178" s="1">
        <v>0</v>
      </c>
      <c r="M178" s="1">
        <v>0.04</v>
      </c>
      <c r="N178" s="1">
        <v>0</v>
      </c>
    </row>
    <row r="179" spans="1:14" x14ac:dyDescent="0.4">
      <c r="A179" s="6" t="s">
        <v>269</v>
      </c>
      <c r="B179" s="6" t="s">
        <v>270</v>
      </c>
      <c r="C179" s="1">
        <v>0.15</v>
      </c>
      <c r="D179" s="1">
        <v>0.18</v>
      </c>
      <c r="E179" s="1">
        <v>0.18</v>
      </c>
      <c r="F179" s="1">
        <v>0.15</v>
      </c>
      <c r="G179" s="1">
        <v>0.12</v>
      </c>
      <c r="H179" s="1">
        <v>0.24</v>
      </c>
      <c r="I179" s="1">
        <v>0.1</v>
      </c>
      <c r="J179" s="1">
        <v>0.15</v>
      </c>
      <c r="K179" s="1">
        <v>0.16</v>
      </c>
      <c r="L179" s="1">
        <v>0.14000000000000001</v>
      </c>
      <c r="M179" s="1">
        <v>0.17</v>
      </c>
      <c r="N179" s="1">
        <v>0.19</v>
      </c>
    </row>
    <row r="180" spans="1:14" x14ac:dyDescent="0.4">
      <c r="A180" s="6" t="s">
        <v>271</v>
      </c>
      <c r="B180" s="6" t="s">
        <v>194</v>
      </c>
      <c r="C180" s="1">
        <v>0.1</v>
      </c>
      <c r="D180" s="1">
        <v>0</v>
      </c>
      <c r="E180" s="1">
        <v>0.09</v>
      </c>
      <c r="F180" s="1">
        <v>7.0000000000000007E-2</v>
      </c>
      <c r="G180" s="1">
        <v>0.05</v>
      </c>
      <c r="H180" s="1">
        <v>0</v>
      </c>
      <c r="I180" s="1">
        <v>0.17</v>
      </c>
      <c r="J180" s="1">
        <v>0.05</v>
      </c>
      <c r="K180" s="1">
        <v>0.19</v>
      </c>
      <c r="L180" s="1">
        <v>0.03</v>
      </c>
      <c r="M180" s="1">
        <v>0.1</v>
      </c>
      <c r="N180" s="1">
        <v>0.19</v>
      </c>
    </row>
    <row r="181" spans="1:14" x14ac:dyDescent="0.4">
      <c r="A181" s="6" t="s">
        <v>272</v>
      </c>
      <c r="B181" s="6" t="s">
        <v>273</v>
      </c>
      <c r="C181" s="1">
        <v>0</v>
      </c>
      <c r="D181" s="1">
        <v>0</v>
      </c>
      <c r="E181" s="1">
        <v>0.03</v>
      </c>
      <c r="F181" s="1">
        <v>0.06</v>
      </c>
      <c r="G181" s="1">
        <v>0.11</v>
      </c>
      <c r="H181" s="1">
        <v>0.12</v>
      </c>
      <c r="I181" s="1">
        <v>0.1</v>
      </c>
      <c r="J181" s="1">
        <v>0.17</v>
      </c>
      <c r="K181" s="1">
        <v>0.14000000000000001</v>
      </c>
      <c r="L181" s="1">
        <v>0.21</v>
      </c>
      <c r="M181" s="1">
        <v>0.05</v>
      </c>
      <c r="N181" s="1">
        <v>0</v>
      </c>
    </row>
    <row r="182" spans="1:14" x14ac:dyDescent="0.4">
      <c r="A182" s="6" t="s">
        <v>274</v>
      </c>
      <c r="B182" s="6" t="s">
        <v>73</v>
      </c>
      <c r="C182" s="1">
        <v>0</v>
      </c>
      <c r="D182" s="1">
        <v>0</v>
      </c>
      <c r="E182" s="1">
        <v>0.08</v>
      </c>
      <c r="F182" s="1">
        <v>0.12</v>
      </c>
      <c r="G182" s="1">
        <v>0.02</v>
      </c>
      <c r="H182" s="1">
        <v>0</v>
      </c>
      <c r="I182" s="1">
        <v>0.28000000000000003</v>
      </c>
      <c r="J182" s="1">
        <v>0</v>
      </c>
      <c r="K182" s="1">
        <v>0.13</v>
      </c>
      <c r="L182" s="1">
        <v>0</v>
      </c>
      <c r="M182" s="1">
        <v>0.06</v>
      </c>
      <c r="N182" s="1">
        <v>0.2</v>
      </c>
    </row>
    <row r="183" spans="1:14" x14ac:dyDescent="0.4">
      <c r="A183" s="6" t="s">
        <v>275</v>
      </c>
      <c r="B183" s="6" t="s">
        <v>276</v>
      </c>
      <c r="C183" s="1">
        <v>0.08</v>
      </c>
      <c r="D183" s="1">
        <v>7.0000000000000007E-2</v>
      </c>
      <c r="E183" s="1">
        <v>0.13</v>
      </c>
      <c r="F183" s="1">
        <v>0</v>
      </c>
      <c r="G183" s="1">
        <v>0.06</v>
      </c>
      <c r="H183" s="1">
        <v>0.06</v>
      </c>
      <c r="I183" s="1">
        <v>7.0000000000000007E-2</v>
      </c>
      <c r="J183" s="1">
        <v>0.17</v>
      </c>
      <c r="K183" s="1">
        <v>0.17</v>
      </c>
      <c r="L183" s="1">
        <v>0.15</v>
      </c>
      <c r="M183" s="1">
        <v>0.05</v>
      </c>
      <c r="N183" s="1">
        <v>0</v>
      </c>
    </row>
    <row r="184" spans="1:14" x14ac:dyDescent="0.4">
      <c r="A184" s="6" t="s">
        <v>277</v>
      </c>
      <c r="B184" s="6" t="s">
        <v>278</v>
      </c>
      <c r="C184" s="1">
        <v>0</v>
      </c>
      <c r="D184" s="1">
        <v>0.06</v>
      </c>
      <c r="E184" s="1">
        <v>0.04</v>
      </c>
      <c r="F184" s="1">
        <v>0.03</v>
      </c>
      <c r="G184" s="1">
        <v>0.11</v>
      </c>
      <c r="H184" s="1">
        <v>0</v>
      </c>
      <c r="I184" s="1">
        <v>0</v>
      </c>
      <c r="J184" s="1">
        <v>0.12</v>
      </c>
      <c r="K184" s="1">
        <v>0.28999999999999998</v>
      </c>
      <c r="L184" s="1">
        <v>0.08</v>
      </c>
      <c r="M184" s="1">
        <v>0.05</v>
      </c>
      <c r="N184" s="1">
        <v>0.06</v>
      </c>
    </row>
    <row r="185" spans="1:14" x14ac:dyDescent="0.4">
      <c r="A185" s="6" t="s">
        <v>279</v>
      </c>
      <c r="B185" s="6" t="s">
        <v>215</v>
      </c>
      <c r="C185" s="1">
        <v>0.09</v>
      </c>
      <c r="D185" s="1">
        <v>0.2</v>
      </c>
      <c r="E185" s="1">
        <v>0.13</v>
      </c>
      <c r="F185" s="1">
        <v>0.16</v>
      </c>
      <c r="G185" s="1">
        <v>0.04</v>
      </c>
      <c r="H185" s="1">
        <v>0.21</v>
      </c>
      <c r="I185" s="1">
        <v>0.08</v>
      </c>
      <c r="J185" s="1">
        <v>0.17</v>
      </c>
      <c r="K185" s="1">
        <v>0.15</v>
      </c>
      <c r="L185" s="1">
        <v>0.16</v>
      </c>
      <c r="M185" s="1">
        <v>0.18</v>
      </c>
      <c r="N185" s="1">
        <v>7.0000000000000007E-2</v>
      </c>
    </row>
    <row r="186" spans="1:14" x14ac:dyDescent="0.4">
      <c r="A186" s="6" t="s">
        <v>280</v>
      </c>
      <c r="B186" s="6" t="s">
        <v>30</v>
      </c>
      <c r="C186" s="1">
        <v>0.14000000000000001</v>
      </c>
      <c r="D186" s="1">
        <v>0.17</v>
      </c>
      <c r="E186" s="1">
        <v>0.1</v>
      </c>
      <c r="F186" s="1">
        <v>0.06</v>
      </c>
      <c r="G186" s="1">
        <v>0.13</v>
      </c>
      <c r="H186" s="1">
        <v>0.1</v>
      </c>
      <c r="I186" s="1">
        <v>0.12</v>
      </c>
      <c r="J186" s="1">
        <v>0.19</v>
      </c>
      <c r="K186" s="1">
        <v>0.09</v>
      </c>
      <c r="L186" s="1">
        <v>0.09</v>
      </c>
      <c r="M186" s="1">
        <v>0.14000000000000001</v>
      </c>
      <c r="N186" s="1">
        <v>0.09</v>
      </c>
    </row>
    <row r="187" spans="1:14" x14ac:dyDescent="0.4">
      <c r="A187" s="6" t="s">
        <v>281</v>
      </c>
      <c r="B187" s="6" t="s">
        <v>131</v>
      </c>
      <c r="C187" s="1">
        <v>0.11</v>
      </c>
      <c r="D187" s="1">
        <v>0.01</v>
      </c>
      <c r="E187" s="1">
        <v>0.1</v>
      </c>
      <c r="F187" s="1">
        <v>0.09</v>
      </c>
      <c r="G187" s="1">
        <v>0.1</v>
      </c>
      <c r="H187" s="1">
        <v>7.0000000000000007E-2</v>
      </c>
      <c r="I187" s="1">
        <v>0.19</v>
      </c>
      <c r="J187" s="1">
        <v>0.12</v>
      </c>
      <c r="K187" s="1">
        <v>0.09</v>
      </c>
      <c r="L187" s="1">
        <v>7.0000000000000007E-2</v>
      </c>
      <c r="M187" s="1">
        <v>0.08</v>
      </c>
      <c r="N187" s="1">
        <v>7.0000000000000007E-2</v>
      </c>
    </row>
    <row r="188" spans="1:14" x14ac:dyDescent="0.4">
      <c r="A188" s="6" t="s">
        <v>282</v>
      </c>
      <c r="B188" s="6" t="s">
        <v>283</v>
      </c>
      <c r="C188" s="1">
        <v>0</v>
      </c>
      <c r="D188" s="1">
        <v>0</v>
      </c>
      <c r="E188" s="1">
        <v>0</v>
      </c>
      <c r="F188" s="1">
        <v>0</v>
      </c>
      <c r="G188" s="1">
        <v>7.0000000000000007E-2</v>
      </c>
      <c r="H188" s="1">
        <v>0.13</v>
      </c>
      <c r="I188" s="1">
        <v>0</v>
      </c>
      <c r="J188" s="1">
        <v>0.3</v>
      </c>
      <c r="K188" s="1">
        <v>0.09</v>
      </c>
      <c r="L188" s="1">
        <v>0.26</v>
      </c>
      <c r="M188" s="1">
        <v>0.24</v>
      </c>
      <c r="N188" s="1">
        <v>0.11</v>
      </c>
    </row>
    <row r="189" spans="1:14" x14ac:dyDescent="0.4">
      <c r="A189" s="6" t="s">
        <v>284</v>
      </c>
      <c r="B189" s="6" t="s">
        <v>30</v>
      </c>
      <c r="C189" s="1">
        <v>0.14000000000000001</v>
      </c>
      <c r="D189" s="1">
        <v>0.05</v>
      </c>
      <c r="E189" s="1">
        <v>0.04</v>
      </c>
      <c r="F189" s="1">
        <v>0.03</v>
      </c>
      <c r="G189" s="1">
        <v>0.03</v>
      </c>
      <c r="H189" s="1">
        <v>0.03</v>
      </c>
      <c r="I189" s="1">
        <v>0.31</v>
      </c>
      <c r="J189" s="1">
        <v>0.08</v>
      </c>
      <c r="K189" s="1">
        <v>0</v>
      </c>
      <c r="L189" s="1">
        <v>0.09</v>
      </c>
      <c r="M189" s="1">
        <v>0</v>
      </c>
      <c r="N189" s="1">
        <v>0.03</v>
      </c>
    </row>
    <row r="190" spans="1:14" x14ac:dyDescent="0.4">
      <c r="A190" s="6" t="s">
        <v>285</v>
      </c>
      <c r="B190" s="6" t="s">
        <v>190</v>
      </c>
      <c r="C190" s="1">
        <v>0</v>
      </c>
      <c r="D190" s="1">
        <v>0</v>
      </c>
      <c r="E190" s="1">
        <v>0.05</v>
      </c>
      <c r="F190" s="1">
        <v>0.03</v>
      </c>
      <c r="G190" s="1">
        <v>0.03</v>
      </c>
      <c r="H190" s="1">
        <v>0.08</v>
      </c>
      <c r="I190" s="1">
        <v>7.0000000000000007E-2</v>
      </c>
      <c r="J190" s="1">
        <v>0.16</v>
      </c>
      <c r="K190" s="1">
        <v>0.15</v>
      </c>
      <c r="L190" s="1">
        <v>0.09</v>
      </c>
      <c r="M190" s="1">
        <v>0.21</v>
      </c>
      <c r="N190" s="1">
        <v>0.09</v>
      </c>
    </row>
    <row r="191" spans="1:14" x14ac:dyDescent="0.4">
      <c r="A191" s="6" t="s">
        <v>286</v>
      </c>
      <c r="B191" s="6" t="s">
        <v>30</v>
      </c>
      <c r="C191" s="1">
        <v>0.1</v>
      </c>
      <c r="D191" s="1">
        <v>0.05</v>
      </c>
      <c r="E191" s="1">
        <v>0.11</v>
      </c>
      <c r="F191" s="1">
        <v>0.05</v>
      </c>
      <c r="G191" s="1">
        <v>0.06</v>
      </c>
      <c r="H191" s="1">
        <v>7.0000000000000007E-2</v>
      </c>
      <c r="I191" s="1">
        <v>0.13</v>
      </c>
      <c r="J191" s="1">
        <v>0.08</v>
      </c>
      <c r="K191" s="1">
        <v>0.17</v>
      </c>
      <c r="L191" s="1">
        <v>0.08</v>
      </c>
      <c r="M191" s="1">
        <v>0.1</v>
      </c>
      <c r="N191" s="1">
        <v>0.11</v>
      </c>
    </row>
    <row r="192" spans="1:14" x14ac:dyDescent="0.4">
      <c r="A192" s="6" t="s">
        <v>287</v>
      </c>
      <c r="B192" s="6" t="s">
        <v>30</v>
      </c>
      <c r="C192" s="1">
        <v>0.14000000000000001</v>
      </c>
      <c r="D192" s="1">
        <v>0.05</v>
      </c>
      <c r="E192" s="1">
        <v>0.02</v>
      </c>
      <c r="F192" s="1">
        <v>0.1</v>
      </c>
      <c r="G192" s="1">
        <v>0.04</v>
      </c>
      <c r="H192" s="1">
        <v>0.04</v>
      </c>
      <c r="I192" s="1">
        <v>0.22</v>
      </c>
      <c r="J192" s="1">
        <v>0.02</v>
      </c>
      <c r="K192" s="1">
        <v>0.14000000000000001</v>
      </c>
      <c r="L192" s="1">
        <v>0.03</v>
      </c>
      <c r="M192" s="1">
        <v>0.14000000000000001</v>
      </c>
      <c r="N192" s="1">
        <v>0.08</v>
      </c>
    </row>
    <row r="193" spans="1:14" x14ac:dyDescent="0.4">
      <c r="A193" s="6" t="s">
        <v>288</v>
      </c>
      <c r="B193" s="6" t="s">
        <v>289</v>
      </c>
      <c r="C193" s="1">
        <v>0</v>
      </c>
      <c r="D193" s="1">
        <v>0.06</v>
      </c>
      <c r="E193" s="1">
        <v>0.04</v>
      </c>
      <c r="F193" s="1">
        <v>0.02</v>
      </c>
      <c r="G193" s="1">
        <v>0.03</v>
      </c>
      <c r="H193" s="1">
        <v>0</v>
      </c>
      <c r="I193" s="1">
        <v>0.16</v>
      </c>
      <c r="J193" s="1">
        <v>0.09</v>
      </c>
      <c r="K193" s="1">
        <v>0.13</v>
      </c>
      <c r="L193" s="1">
        <v>0.1</v>
      </c>
      <c r="M193" s="1">
        <v>0.03</v>
      </c>
      <c r="N193" s="1">
        <v>0.05</v>
      </c>
    </row>
    <row r="194" spans="1:14" x14ac:dyDescent="0.4">
      <c r="A194" s="6" t="s">
        <v>290</v>
      </c>
      <c r="B194" s="6" t="s">
        <v>30</v>
      </c>
      <c r="C194" s="1">
        <v>0.02</v>
      </c>
      <c r="D194" s="1">
        <v>0.06</v>
      </c>
      <c r="E194" s="1">
        <v>0</v>
      </c>
      <c r="F194" s="1">
        <v>0.06</v>
      </c>
      <c r="G194" s="1">
        <v>0.03</v>
      </c>
      <c r="H194" s="1">
        <v>0.02</v>
      </c>
      <c r="I194" s="1">
        <v>0.08</v>
      </c>
      <c r="J194" s="1">
        <v>0.08</v>
      </c>
      <c r="K194" s="1">
        <v>0.22</v>
      </c>
      <c r="L194" s="1">
        <v>0.04</v>
      </c>
      <c r="M194" s="1">
        <v>0</v>
      </c>
      <c r="N194" s="1">
        <v>0.05</v>
      </c>
    </row>
    <row r="195" spans="1:14" x14ac:dyDescent="0.4">
      <c r="A195" s="6" t="s">
        <v>291</v>
      </c>
      <c r="B195" s="6" t="s">
        <v>292</v>
      </c>
      <c r="C195" s="1">
        <v>7.0000000000000007E-2</v>
      </c>
      <c r="D195" s="1">
        <v>0</v>
      </c>
      <c r="E195" s="1">
        <v>0.1</v>
      </c>
      <c r="F195" s="1">
        <v>0.03</v>
      </c>
      <c r="G195" s="1">
        <v>0.02</v>
      </c>
      <c r="H195" s="1">
        <v>0.05</v>
      </c>
      <c r="I195" s="1">
        <v>0.12</v>
      </c>
      <c r="J195" s="1">
        <v>0.18</v>
      </c>
      <c r="K195" s="1">
        <v>7.0000000000000007E-2</v>
      </c>
      <c r="L195" s="1">
        <v>0.24</v>
      </c>
      <c r="M195" s="1">
        <v>0.11</v>
      </c>
      <c r="N195" s="1">
        <v>0.17</v>
      </c>
    </row>
    <row r="196" spans="1:14" x14ac:dyDescent="0.4">
      <c r="A196" s="6" t="s">
        <v>293</v>
      </c>
      <c r="B196" s="6" t="s">
        <v>143</v>
      </c>
      <c r="C196" s="1">
        <v>0.03</v>
      </c>
      <c r="D196" s="1">
        <v>0.06</v>
      </c>
      <c r="E196" s="1">
        <v>0.04</v>
      </c>
      <c r="F196" s="1">
        <v>0.05</v>
      </c>
      <c r="G196" s="1">
        <v>0.08</v>
      </c>
      <c r="H196" s="1">
        <v>0</v>
      </c>
      <c r="I196" s="1">
        <v>0.14000000000000001</v>
      </c>
      <c r="J196" s="1">
        <v>0.05</v>
      </c>
      <c r="K196" s="1">
        <v>0.18</v>
      </c>
      <c r="L196" s="1">
        <v>0.12</v>
      </c>
      <c r="M196" s="1">
        <v>0.1</v>
      </c>
      <c r="N196" s="1">
        <v>0.06</v>
      </c>
    </row>
    <row r="197" spans="1:14" x14ac:dyDescent="0.4">
      <c r="A197" s="6" t="s">
        <v>294</v>
      </c>
      <c r="B197" s="6" t="s">
        <v>35</v>
      </c>
      <c r="C197" s="1">
        <v>0.04</v>
      </c>
      <c r="D197" s="1">
        <v>0.02</v>
      </c>
      <c r="E197" s="1">
        <v>0.02</v>
      </c>
      <c r="F197" s="1">
        <v>0.05</v>
      </c>
      <c r="G197" s="1">
        <v>0.06</v>
      </c>
      <c r="H197" s="1">
        <v>0</v>
      </c>
      <c r="I197" s="1">
        <v>0.05</v>
      </c>
      <c r="J197" s="1">
        <v>0.13</v>
      </c>
      <c r="K197" s="1">
        <v>0.19</v>
      </c>
      <c r="L197" s="1">
        <v>0.17</v>
      </c>
      <c r="M197" s="1">
        <v>0.06</v>
      </c>
      <c r="N197" s="1">
        <v>0.03</v>
      </c>
    </row>
    <row r="198" spans="1:14" x14ac:dyDescent="0.4">
      <c r="A198" s="6" t="s">
        <v>295</v>
      </c>
      <c r="B198" s="6" t="s">
        <v>90</v>
      </c>
      <c r="C198" s="1">
        <v>0.03</v>
      </c>
      <c r="D198" s="1">
        <v>0.03</v>
      </c>
      <c r="E198" s="1">
        <v>0</v>
      </c>
      <c r="F198" s="1">
        <v>0.02</v>
      </c>
      <c r="G198" s="1">
        <v>0.01</v>
      </c>
      <c r="H198" s="1">
        <v>0.12</v>
      </c>
      <c r="I198" s="1">
        <v>0.05</v>
      </c>
      <c r="J198" s="1">
        <v>0.19</v>
      </c>
      <c r="K198" s="1">
        <v>0.13</v>
      </c>
      <c r="L198" s="1">
        <v>0.06</v>
      </c>
      <c r="M198" s="1">
        <v>0</v>
      </c>
      <c r="N198" s="1">
        <v>0.12</v>
      </c>
    </row>
    <row r="199" spans="1:14" x14ac:dyDescent="0.4">
      <c r="A199" s="6" t="s">
        <v>296</v>
      </c>
      <c r="B199" s="6" t="s">
        <v>44</v>
      </c>
      <c r="C199" s="1">
        <v>0.03</v>
      </c>
      <c r="D199" s="1">
        <v>0.09</v>
      </c>
      <c r="E199" s="1">
        <v>0.04</v>
      </c>
      <c r="F199" s="1">
        <v>0</v>
      </c>
      <c r="G199" s="1">
        <v>0</v>
      </c>
      <c r="H199" s="1">
        <v>7.0000000000000007E-2</v>
      </c>
      <c r="I199" s="1">
        <v>0.14000000000000001</v>
      </c>
      <c r="J199" s="1">
        <v>0.15</v>
      </c>
      <c r="K199" s="1">
        <v>7.0000000000000007E-2</v>
      </c>
      <c r="L199" s="1">
        <v>0.06</v>
      </c>
      <c r="M199" s="1">
        <v>0.1</v>
      </c>
      <c r="N199" s="1">
        <v>7.0000000000000007E-2</v>
      </c>
    </row>
    <row r="200" spans="1:14" x14ac:dyDescent="0.4">
      <c r="A200" s="6" t="s">
        <v>297</v>
      </c>
      <c r="B200" s="6" t="s">
        <v>298</v>
      </c>
      <c r="C200" s="1">
        <v>0.14000000000000001</v>
      </c>
      <c r="D200" s="1">
        <v>0</v>
      </c>
      <c r="E200" s="1">
        <v>0</v>
      </c>
      <c r="F200" s="1">
        <v>0.05</v>
      </c>
      <c r="G200" s="1">
        <v>0.04</v>
      </c>
      <c r="H200" s="1">
        <v>0.06</v>
      </c>
      <c r="I200" s="1">
        <v>0.03</v>
      </c>
      <c r="J200" s="1">
        <v>0.05</v>
      </c>
      <c r="K200" s="1">
        <v>0.28000000000000003</v>
      </c>
      <c r="L200" s="1">
        <v>0.03</v>
      </c>
      <c r="M200" s="1">
        <v>0.03</v>
      </c>
      <c r="N200" s="1">
        <v>7.0000000000000007E-2</v>
      </c>
    </row>
    <row r="201" spans="1:14" x14ac:dyDescent="0.4">
      <c r="A201" s="6" t="s">
        <v>299</v>
      </c>
      <c r="B201" s="6" t="s">
        <v>42</v>
      </c>
      <c r="C201" s="1">
        <v>0.18</v>
      </c>
      <c r="D201" s="1">
        <v>0.28999999999999998</v>
      </c>
      <c r="E201" s="1">
        <v>0.25</v>
      </c>
      <c r="F201" s="1">
        <v>0.24</v>
      </c>
      <c r="G201" s="1">
        <v>0.37</v>
      </c>
      <c r="H201" s="1">
        <v>0.26</v>
      </c>
      <c r="I201" s="1">
        <v>7.0000000000000007E-2</v>
      </c>
      <c r="J201" s="1">
        <v>0.11</v>
      </c>
      <c r="K201" s="1">
        <v>0.18</v>
      </c>
      <c r="L201" s="1">
        <v>0.5</v>
      </c>
      <c r="M201" s="1">
        <v>0.2</v>
      </c>
      <c r="N201" s="1">
        <v>0.11</v>
      </c>
    </row>
    <row r="202" spans="1:14" x14ac:dyDescent="0.4">
      <c r="A202" s="6" t="s">
        <v>300</v>
      </c>
      <c r="B202" s="6" t="s">
        <v>48</v>
      </c>
      <c r="C202" s="1">
        <v>0.08</v>
      </c>
      <c r="D202" s="1">
        <v>0.04</v>
      </c>
      <c r="E202" s="1">
        <v>0</v>
      </c>
      <c r="F202" s="1">
        <v>0</v>
      </c>
      <c r="G202" s="1">
        <v>7.0000000000000007E-2</v>
      </c>
      <c r="H202" s="1">
        <v>0.2</v>
      </c>
      <c r="I202" s="1">
        <v>0.18</v>
      </c>
      <c r="J202" s="1">
        <v>0.14000000000000001</v>
      </c>
      <c r="K202" s="1">
        <v>0.04</v>
      </c>
      <c r="L202" s="1">
        <v>0.12</v>
      </c>
      <c r="M202" s="1">
        <v>0.12</v>
      </c>
      <c r="N202" s="1">
        <v>0.16</v>
      </c>
    </row>
    <row r="203" spans="1:14" x14ac:dyDescent="0.4">
      <c r="A203" s="6" t="s">
        <v>301</v>
      </c>
      <c r="B203" s="6" t="s">
        <v>73</v>
      </c>
      <c r="C203" s="1">
        <v>0.06</v>
      </c>
      <c r="D203" s="1">
        <v>0</v>
      </c>
      <c r="E203" s="1">
        <v>7.0000000000000007E-2</v>
      </c>
      <c r="F203" s="1">
        <v>0</v>
      </c>
      <c r="G203" s="1">
        <v>0</v>
      </c>
      <c r="H203" s="1">
        <v>0</v>
      </c>
      <c r="I203" s="1">
        <v>0.11</v>
      </c>
      <c r="J203" s="1">
        <v>0.2</v>
      </c>
      <c r="K203" s="1">
        <v>0.05</v>
      </c>
      <c r="L203" s="1">
        <v>0.12</v>
      </c>
      <c r="M203" s="1">
        <v>0.04</v>
      </c>
      <c r="N203" s="1">
        <v>0</v>
      </c>
    </row>
    <row r="204" spans="1:14" x14ac:dyDescent="0.4">
      <c r="A204" s="6" t="s">
        <v>302</v>
      </c>
      <c r="B204" s="6" t="s">
        <v>52</v>
      </c>
      <c r="C204" s="1">
        <v>0.02</v>
      </c>
      <c r="D204" s="1">
        <v>0.03</v>
      </c>
      <c r="E204" s="1">
        <v>0</v>
      </c>
      <c r="F204" s="1">
        <v>0</v>
      </c>
      <c r="G204" s="1">
        <v>0</v>
      </c>
      <c r="H204" s="1">
        <v>0</v>
      </c>
      <c r="I204" s="1">
        <v>0.11</v>
      </c>
      <c r="J204" s="1">
        <v>0.25</v>
      </c>
      <c r="K204" s="1">
        <v>0</v>
      </c>
      <c r="L204" s="1">
        <v>0</v>
      </c>
      <c r="M204" s="1">
        <v>0.04</v>
      </c>
      <c r="N204" s="1">
        <v>0</v>
      </c>
    </row>
    <row r="205" spans="1:14" x14ac:dyDescent="0.4">
      <c r="A205" s="6" t="s">
        <v>303</v>
      </c>
      <c r="B205" s="6" t="s">
        <v>30</v>
      </c>
      <c r="C205" s="1">
        <v>0.06</v>
      </c>
      <c r="D205" s="1">
        <v>0.08</v>
      </c>
      <c r="E205" s="1">
        <v>0.09</v>
      </c>
      <c r="F205" s="1">
        <v>0.19</v>
      </c>
      <c r="G205" s="1">
        <v>0.04</v>
      </c>
      <c r="H205" s="1">
        <v>7.0000000000000007E-2</v>
      </c>
      <c r="I205" s="1">
        <v>7.0000000000000007E-2</v>
      </c>
      <c r="J205" s="1">
        <v>0.2</v>
      </c>
      <c r="K205" s="1">
        <v>0.08</v>
      </c>
      <c r="L205" s="1">
        <v>0.1</v>
      </c>
      <c r="M205" s="1">
        <v>0</v>
      </c>
      <c r="N205" s="1">
        <v>0.13</v>
      </c>
    </row>
    <row r="206" spans="1:14" x14ac:dyDescent="0.4">
      <c r="A206" s="6" t="s">
        <v>304</v>
      </c>
      <c r="B206" s="6" t="s">
        <v>30</v>
      </c>
      <c r="C206" s="1">
        <v>0.06</v>
      </c>
      <c r="D206" s="1">
        <v>0.08</v>
      </c>
      <c r="E206" s="1">
        <v>0.09</v>
      </c>
      <c r="F206" s="1">
        <v>0.19</v>
      </c>
      <c r="G206" s="1">
        <v>0.04</v>
      </c>
      <c r="H206" s="1">
        <v>7.0000000000000007E-2</v>
      </c>
      <c r="I206" s="1">
        <v>7.0000000000000007E-2</v>
      </c>
      <c r="J206" s="1">
        <v>0.2</v>
      </c>
      <c r="K206" s="1">
        <v>0.08</v>
      </c>
      <c r="L206" s="1">
        <v>0.1</v>
      </c>
      <c r="M206" s="1">
        <v>0</v>
      </c>
      <c r="N206" s="1">
        <v>0.13</v>
      </c>
    </row>
    <row r="207" spans="1:14" x14ac:dyDescent="0.4">
      <c r="A207" s="6" t="s">
        <v>305</v>
      </c>
      <c r="B207" s="6" t="s">
        <v>306</v>
      </c>
      <c r="C207" s="1">
        <v>0.05</v>
      </c>
      <c r="D207" s="1">
        <v>0.1</v>
      </c>
      <c r="E207" s="1">
        <v>0.03</v>
      </c>
      <c r="F207" s="1">
        <v>0.04</v>
      </c>
      <c r="G207" s="1">
        <v>0</v>
      </c>
      <c r="H207" s="1">
        <v>0</v>
      </c>
      <c r="I207" s="1">
        <v>0.13</v>
      </c>
      <c r="J207" s="1">
        <v>0.11</v>
      </c>
      <c r="K207" s="1">
        <v>0.11</v>
      </c>
      <c r="L207" s="1">
        <v>0.03</v>
      </c>
      <c r="M207" s="1">
        <v>0.08</v>
      </c>
      <c r="N207" s="1">
        <v>0.15</v>
      </c>
    </row>
    <row r="208" spans="1:14" x14ac:dyDescent="0.4">
      <c r="A208" s="6" t="s">
        <v>307</v>
      </c>
      <c r="B208" s="6" t="s">
        <v>30</v>
      </c>
      <c r="C208" s="1">
        <v>7.0000000000000007E-2</v>
      </c>
      <c r="D208" s="1">
        <v>0</v>
      </c>
      <c r="E208" s="1">
        <v>0.06</v>
      </c>
      <c r="F208" s="1">
        <v>0.03</v>
      </c>
      <c r="G208" s="1">
        <v>0.02</v>
      </c>
      <c r="H208" s="1">
        <v>0.1</v>
      </c>
      <c r="I208" s="1">
        <v>0.13</v>
      </c>
      <c r="J208" s="1">
        <v>0.19</v>
      </c>
      <c r="K208" s="1">
        <v>0.03</v>
      </c>
      <c r="L208" s="1">
        <v>0</v>
      </c>
      <c r="M208" s="1">
        <v>0.05</v>
      </c>
      <c r="N208" s="1">
        <v>7.0000000000000007E-2</v>
      </c>
    </row>
    <row r="209" spans="1:14" x14ac:dyDescent="0.4">
      <c r="A209" s="6" t="s">
        <v>308</v>
      </c>
      <c r="B209" s="6" t="s">
        <v>30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0.35</v>
      </c>
      <c r="K209" s="1">
        <v>0</v>
      </c>
      <c r="L209" s="1">
        <v>0</v>
      </c>
      <c r="M209" s="1">
        <v>0</v>
      </c>
      <c r="N209" s="1">
        <v>7.0000000000000007E-2</v>
      </c>
    </row>
    <row r="210" spans="1:14" x14ac:dyDescent="0.4">
      <c r="A210" s="6" t="s">
        <v>309</v>
      </c>
      <c r="B210" s="6" t="s">
        <v>65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0.26</v>
      </c>
      <c r="J210" s="1">
        <v>0</v>
      </c>
      <c r="K210" s="1">
        <v>0.09</v>
      </c>
      <c r="L210" s="1">
        <v>0</v>
      </c>
      <c r="M210" s="1">
        <v>0</v>
      </c>
      <c r="N210" s="1">
        <v>0</v>
      </c>
    </row>
    <row r="211" spans="1:14" x14ac:dyDescent="0.4">
      <c r="A211" s="6" t="s">
        <v>310</v>
      </c>
      <c r="B211" s="6" t="s">
        <v>30</v>
      </c>
      <c r="C211" s="1">
        <v>0.19</v>
      </c>
      <c r="D211" s="1">
        <v>0.03</v>
      </c>
      <c r="E211" s="1">
        <v>0.02</v>
      </c>
      <c r="F211" s="1">
        <v>0.11</v>
      </c>
      <c r="G211" s="1">
        <v>0.1</v>
      </c>
      <c r="H211" s="1">
        <v>0.12</v>
      </c>
      <c r="I211" s="1">
        <v>0.16</v>
      </c>
      <c r="J211" s="1">
        <v>0.1</v>
      </c>
      <c r="K211" s="1">
        <v>0.08</v>
      </c>
      <c r="L211" s="1">
        <v>0.14000000000000001</v>
      </c>
      <c r="M211" s="1">
        <v>0.14000000000000001</v>
      </c>
      <c r="N211" s="1">
        <v>0.12</v>
      </c>
    </row>
    <row r="212" spans="1:14" x14ac:dyDescent="0.4">
      <c r="A212" s="6" t="s">
        <v>311</v>
      </c>
      <c r="B212" s="6" t="s">
        <v>30</v>
      </c>
      <c r="C212" s="1">
        <v>0.21</v>
      </c>
      <c r="D212" s="1">
        <v>0.09</v>
      </c>
      <c r="E212" s="1">
        <v>0.04</v>
      </c>
      <c r="F212" s="1">
        <v>0.12</v>
      </c>
      <c r="G212" s="1">
        <v>0.02</v>
      </c>
      <c r="H212" s="1">
        <v>0.09</v>
      </c>
      <c r="I212" s="1">
        <v>0.05</v>
      </c>
      <c r="J212" s="1">
        <v>0.18</v>
      </c>
      <c r="K212" s="1">
        <v>0.11</v>
      </c>
      <c r="L212" s="1">
        <v>0.13</v>
      </c>
      <c r="M212" s="1">
        <v>0.11</v>
      </c>
      <c r="N212" s="1">
        <v>0.13</v>
      </c>
    </row>
    <row r="213" spans="1:14" x14ac:dyDescent="0.4">
      <c r="A213" s="6" t="s">
        <v>312</v>
      </c>
      <c r="B213" s="6" t="s">
        <v>30</v>
      </c>
      <c r="C213" s="1">
        <v>0.04</v>
      </c>
      <c r="D213" s="1">
        <v>0</v>
      </c>
      <c r="E213" s="1">
        <v>0.03</v>
      </c>
      <c r="F213" s="1">
        <v>0.04</v>
      </c>
      <c r="G213" s="1">
        <v>0.06</v>
      </c>
      <c r="H213" s="1">
        <v>0.08</v>
      </c>
      <c r="I213" s="1">
        <v>0.08</v>
      </c>
      <c r="J213" s="1">
        <v>0.1</v>
      </c>
      <c r="K213" s="1">
        <v>0.16</v>
      </c>
      <c r="L213" s="1">
        <v>0.11</v>
      </c>
      <c r="M213" s="1">
        <v>0.04</v>
      </c>
      <c r="N213" s="1">
        <v>0.1</v>
      </c>
    </row>
    <row r="214" spans="1:14" x14ac:dyDescent="0.4">
      <c r="A214" s="6" t="s">
        <v>313</v>
      </c>
      <c r="B214" s="6" t="s">
        <v>143</v>
      </c>
      <c r="C214" s="1">
        <v>0.1</v>
      </c>
      <c r="D214" s="1">
        <v>0</v>
      </c>
      <c r="E214" s="1">
        <v>0.08</v>
      </c>
      <c r="F214" s="1">
        <v>7.0000000000000007E-2</v>
      </c>
      <c r="G214" s="1">
        <v>0.12</v>
      </c>
      <c r="H214" s="1">
        <v>0.04</v>
      </c>
      <c r="I214" s="1">
        <v>0.05</v>
      </c>
      <c r="J214" s="1">
        <v>0.05</v>
      </c>
      <c r="K214" s="1">
        <v>0.24</v>
      </c>
      <c r="L214" s="1">
        <v>0</v>
      </c>
      <c r="M214" s="1">
        <v>0.05</v>
      </c>
      <c r="N214" s="1">
        <v>0.05</v>
      </c>
    </row>
    <row r="215" spans="1:14" x14ac:dyDescent="0.4">
      <c r="A215" s="6" t="s">
        <v>314</v>
      </c>
      <c r="B215" s="6" t="s">
        <v>315</v>
      </c>
      <c r="C215" s="1">
        <v>0.26</v>
      </c>
      <c r="D215" s="1">
        <v>0.1</v>
      </c>
      <c r="E215" s="1">
        <v>0.17</v>
      </c>
      <c r="F215" s="1">
        <v>0.25</v>
      </c>
      <c r="G215" s="1">
        <v>0.15</v>
      </c>
      <c r="H215" s="1">
        <v>0.28999999999999998</v>
      </c>
      <c r="I215" s="1">
        <v>0.11</v>
      </c>
      <c r="J215" s="1">
        <v>0.08</v>
      </c>
      <c r="K215" s="1">
        <v>0.14000000000000001</v>
      </c>
      <c r="L215" s="1">
        <v>0.22</v>
      </c>
      <c r="M215" s="1">
        <v>0.16</v>
      </c>
      <c r="N215" s="1">
        <v>0.11</v>
      </c>
    </row>
    <row r="216" spans="1:14" x14ac:dyDescent="0.4">
      <c r="A216" s="6" t="s">
        <v>316</v>
      </c>
      <c r="B216" s="6" t="s">
        <v>30</v>
      </c>
      <c r="C216" s="1">
        <v>0.19</v>
      </c>
      <c r="D216" s="1">
        <v>0.03</v>
      </c>
      <c r="E216" s="1">
        <v>0.04</v>
      </c>
      <c r="F216" s="1">
        <v>0.11</v>
      </c>
      <c r="G216" s="1">
        <v>0.09</v>
      </c>
      <c r="H216" s="1">
        <v>0.12</v>
      </c>
      <c r="I216" s="1">
        <v>0.14000000000000001</v>
      </c>
      <c r="J216" s="1">
        <v>0.1</v>
      </c>
      <c r="K216" s="1">
        <v>0.09</v>
      </c>
      <c r="L216" s="1">
        <v>0.14000000000000001</v>
      </c>
      <c r="M216" s="1">
        <v>0.15</v>
      </c>
      <c r="N216" s="1">
        <v>0.13</v>
      </c>
    </row>
    <row r="217" spans="1:14" x14ac:dyDescent="0.4">
      <c r="A217" s="6" t="s">
        <v>317</v>
      </c>
      <c r="B217" s="6" t="s">
        <v>143</v>
      </c>
      <c r="C217" s="1">
        <v>0</v>
      </c>
      <c r="D217" s="1">
        <v>0</v>
      </c>
      <c r="E217" s="1">
        <v>0.03</v>
      </c>
      <c r="F217" s="1">
        <v>0.02</v>
      </c>
      <c r="G217" s="1">
        <v>0</v>
      </c>
      <c r="H217" s="1">
        <v>7.0000000000000007E-2</v>
      </c>
      <c r="I217" s="1">
        <v>0.04</v>
      </c>
      <c r="J217" s="1">
        <v>0.13</v>
      </c>
      <c r="K217" s="1">
        <v>0.16</v>
      </c>
      <c r="L217" s="1">
        <v>0</v>
      </c>
      <c r="M217" s="1">
        <v>0.03</v>
      </c>
      <c r="N217" s="1">
        <v>0.26</v>
      </c>
    </row>
    <row r="218" spans="1:14" x14ac:dyDescent="0.4">
      <c r="A218" s="6" t="s">
        <v>318</v>
      </c>
      <c r="B218" s="6" t="s">
        <v>319</v>
      </c>
      <c r="C218" s="1">
        <v>0</v>
      </c>
      <c r="D218" s="1">
        <v>0</v>
      </c>
      <c r="E218" s="1">
        <v>0.03</v>
      </c>
      <c r="F218" s="1">
        <v>0.02</v>
      </c>
      <c r="G218" s="1">
        <v>0</v>
      </c>
      <c r="H218" s="1">
        <v>0</v>
      </c>
      <c r="I218" s="1">
        <v>0.09</v>
      </c>
      <c r="J218" s="1">
        <v>0.2</v>
      </c>
      <c r="K218" s="1">
        <v>0.04</v>
      </c>
      <c r="L218" s="1">
        <v>7.0000000000000007E-2</v>
      </c>
      <c r="M218" s="1">
        <v>7.0000000000000007E-2</v>
      </c>
      <c r="N218" s="1">
        <v>0.08</v>
      </c>
    </row>
    <row r="219" spans="1:14" x14ac:dyDescent="0.4">
      <c r="A219" s="6" t="s">
        <v>320</v>
      </c>
      <c r="B219" s="6" t="s">
        <v>44</v>
      </c>
      <c r="C219" s="1">
        <v>0</v>
      </c>
      <c r="D219" s="1">
        <v>0.14000000000000001</v>
      </c>
      <c r="E219" s="1">
        <v>0</v>
      </c>
      <c r="F219" s="1">
        <v>0</v>
      </c>
      <c r="G219" s="1">
        <v>0</v>
      </c>
      <c r="H219" s="1">
        <v>0</v>
      </c>
      <c r="I219" s="1">
        <v>0.06</v>
      </c>
      <c r="J219" s="1">
        <v>0.2</v>
      </c>
      <c r="K219" s="1">
        <v>7.0000000000000007E-2</v>
      </c>
      <c r="L219" s="1">
        <v>0</v>
      </c>
      <c r="M219" s="1">
        <v>0.03</v>
      </c>
      <c r="N219" s="1">
        <v>0</v>
      </c>
    </row>
    <row r="220" spans="1:14" x14ac:dyDescent="0.4">
      <c r="A220" s="6" t="s">
        <v>321</v>
      </c>
      <c r="B220" s="6" t="s">
        <v>62</v>
      </c>
      <c r="C220" s="1">
        <v>0.05</v>
      </c>
      <c r="D220" s="1">
        <v>0.18</v>
      </c>
      <c r="E220" s="1">
        <v>0</v>
      </c>
      <c r="F220" s="1">
        <v>0.08</v>
      </c>
      <c r="G220" s="1">
        <v>0.05</v>
      </c>
      <c r="H220" s="1">
        <v>0</v>
      </c>
      <c r="I220" s="1">
        <v>0.12</v>
      </c>
      <c r="J220" s="1">
        <v>0.21</v>
      </c>
      <c r="K220" s="1">
        <v>0</v>
      </c>
      <c r="L220" s="1">
        <v>0.11</v>
      </c>
      <c r="M220" s="1">
        <v>0.05</v>
      </c>
      <c r="N220" s="1">
        <v>0.06</v>
      </c>
    </row>
    <row r="221" spans="1:14" x14ac:dyDescent="0.4">
      <c r="A221" s="6" t="s">
        <v>322</v>
      </c>
      <c r="B221" s="6" t="s">
        <v>52</v>
      </c>
      <c r="C221" s="1">
        <v>0</v>
      </c>
      <c r="D221" s="1">
        <v>0</v>
      </c>
      <c r="E221" s="1">
        <v>0</v>
      </c>
      <c r="F221" s="1">
        <v>0.02</v>
      </c>
      <c r="G221" s="1">
        <v>0</v>
      </c>
      <c r="H221" s="1">
        <v>0</v>
      </c>
      <c r="I221" s="1">
        <v>0.12</v>
      </c>
      <c r="J221" s="1">
        <v>0.12</v>
      </c>
      <c r="K221" s="1">
        <v>0.09</v>
      </c>
      <c r="L221" s="1">
        <v>0.12</v>
      </c>
      <c r="M221" s="1">
        <v>0.02</v>
      </c>
      <c r="N221" s="1">
        <v>0.06</v>
      </c>
    </row>
    <row r="222" spans="1:14" x14ac:dyDescent="0.4">
      <c r="A222" s="6" t="s">
        <v>323</v>
      </c>
      <c r="B222" s="6" t="s">
        <v>65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0.04</v>
      </c>
      <c r="J222" s="1">
        <v>0.08</v>
      </c>
      <c r="K222" s="1">
        <v>0.21</v>
      </c>
      <c r="L222" s="1">
        <v>0</v>
      </c>
      <c r="M222" s="1">
        <v>0.09</v>
      </c>
      <c r="N222" s="1">
        <v>0</v>
      </c>
    </row>
    <row r="223" spans="1:14" x14ac:dyDescent="0.4">
      <c r="A223" s="6" t="s">
        <v>324</v>
      </c>
      <c r="B223" s="6" t="s">
        <v>30</v>
      </c>
      <c r="C223" s="1">
        <v>0.15</v>
      </c>
      <c r="D223" s="1">
        <v>0.03</v>
      </c>
      <c r="E223" s="1">
        <v>0.02</v>
      </c>
      <c r="F223" s="1">
        <v>0.1</v>
      </c>
      <c r="G223" s="1">
        <v>0.04</v>
      </c>
      <c r="H223" s="1">
        <v>0.04</v>
      </c>
      <c r="I223" s="1">
        <v>0.2</v>
      </c>
      <c r="J223" s="1">
        <v>0.03</v>
      </c>
      <c r="K223" s="1">
        <v>0.09</v>
      </c>
      <c r="L223" s="1">
        <v>0.03</v>
      </c>
      <c r="M223" s="1">
        <v>0.15</v>
      </c>
      <c r="N223" s="1">
        <v>0.09</v>
      </c>
    </row>
    <row r="224" spans="1:14" x14ac:dyDescent="0.4">
      <c r="A224" s="6" t="s">
        <v>325</v>
      </c>
      <c r="B224" s="6" t="s">
        <v>124</v>
      </c>
      <c r="C224" s="1">
        <v>0</v>
      </c>
      <c r="D224" s="1">
        <v>0</v>
      </c>
      <c r="E224" s="1">
        <v>0.05</v>
      </c>
      <c r="F224" s="1">
        <v>0.03</v>
      </c>
      <c r="G224" s="1">
        <v>0.04</v>
      </c>
      <c r="H224" s="1">
        <v>0</v>
      </c>
      <c r="I224" s="1">
        <v>0.09</v>
      </c>
      <c r="J224" s="1">
        <v>0</v>
      </c>
      <c r="K224" s="1">
        <v>0.23</v>
      </c>
      <c r="L224" s="1">
        <v>0.09</v>
      </c>
      <c r="M224" s="1">
        <v>0.14000000000000001</v>
      </c>
      <c r="N224" s="1">
        <v>0</v>
      </c>
    </row>
    <row r="225" spans="1:14" x14ac:dyDescent="0.4">
      <c r="A225" s="6" t="s">
        <v>326</v>
      </c>
      <c r="B225" s="6" t="s">
        <v>30</v>
      </c>
      <c r="C225" s="1">
        <v>7.0000000000000007E-2</v>
      </c>
      <c r="D225" s="1">
        <v>0</v>
      </c>
      <c r="E225" s="1">
        <v>0.05</v>
      </c>
      <c r="F225" s="1">
        <v>0</v>
      </c>
      <c r="G225" s="1">
        <v>7.0000000000000007E-2</v>
      </c>
      <c r="H225" s="1">
        <v>0</v>
      </c>
      <c r="I225" s="1">
        <v>0.15</v>
      </c>
      <c r="J225" s="1">
        <v>0.12</v>
      </c>
      <c r="K225" s="1">
        <v>0.05</v>
      </c>
      <c r="L225" s="1">
        <v>0.05</v>
      </c>
      <c r="M225" s="1">
        <v>0.09</v>
      </c>
      <c r="N225" s="1">
        <v>0.06</v>
      </c>
    </row>
    <row r="226" spans="1:14" x14ac:dyDescent="0.4">
      <c r="A226" s="6" t="s">
        <v>327</v>
      </c>
      <c r="B226" s="6" t="s">
        <v>68</v>
      </c>
      <c r="C226" s="1">
        <v>0</v>
      </c>
      <c r="D226" s="1">
        <v>0.06</v>
      </c>
      <c r="E226" s="1">
        <v>0</v>
      </c>
      <c r="F226" s="1">
        <v>7.0000000000000007E-2</v>
      </c>
      <c r="G226" s="1">
        <v>0</v>
      </c>
      <c r="H226" s="1">
        <v>0</v>
      </c>
      <c r="I226" s="1">
        <v>0</v>
      </c>
      <c r="J226" s="1">
        <v>0.12</v>
      </c>
      <c r="K226" s="1">
        <v>0.2</v>
      </c>
      <c r="L226" s="1">
        <v>0</v>
      </c>
      <c r="M226" s="1">
        <v>0</v>
      </c>
      <c r="N226" s="1">
        <v>0.18</v>
      </c>
    </row>
    <row r="227" spans="1:14" x14ac:dyDescent="0.4">
      <c r="A227" s="6" t="s">
        <v>328</v>
      </c>
      <c r="B227" s="6" t="s">
        <v>114</v>
      </c>
      <c r="C227" s="1">
        <v>0.1</v>
      </c>
      <c r="D227" s="1">
        <v>0</v>
      </c>
      <c r="E227" s="1">
        <v>0.06</v>
      </c>
      <c r="F227" s="1">
        <v>0</v>
      </c>
      <c r="G227" s="1">
        <v>7.0000000000000007E-2</v>
      </c>
      <c r="H227" s="1">
        <v>0.2</v>
      </c>
      <c r="I227" s="1">
        <v>0.2</v>
      </c>
      <c r="J227" s="1">
        <v>0</v>
      </c>
      <c r="K227" s="1">
        <v>0.12</v>
      </c>
      <c r="L227" s="1">
        <v>0.09</v>
      </c>
      <c r="M227" s="1">
        <v>0.08</v>
      </c>
      <c r="N227" s="1">
        <v>0</v>
      </c>
    </row>
    <row r="228" spans="1:14" x14ac:dyDescent="0.4">
      <c r="A228" s="6" t="s">
        <v>329</v>
      </c>
      <c r="B228" s="6" t="s">
        <v>30</v>
      </c>
      <c r="C228" s="1">
        <v>0.14000000000000001</v>
      </c>
      <c r="D228" s="1">
        <v>0.05</v>
      </c>
      <c r="E228" s="1">
        <v>0.04</v>
      </c>
      <c r="F228" s="1">
        <v>0.03</v>
      </c>
      <c r="G228" s="1">
        <v>0.04</v>
      </c>
      <c r="H228" s="1">
        <v>0.03</v>
      </c>
      <c r="I228" s="1">
        <v>0.25</v>
      </c>
      <c r="J228" s="1">
        <v>7.0000000000000007E-2</v>
      </c>
      <c r="K228" s="1">
        <v>0</v>
      </c>
      <c r="L228" s="1">
        <v>0.12</v>
      </c>
      <c r="M228" s="1">
        <v>0</v>
      </c>
      <c r="N228" s="1">
        <v>0.03</v>
      </c>
    </row>
    <row r="229" spans="1:14" x14ac:dyDescent="0.4">
      <c r="A229" s="6" t="s">
        <v>330</v>
      </c>
      <c r="B229" s="6" t="s">
        <v>164</v>
      </c>
      <c r="C229" s="1">
        <v>0.02</v>
      </c>
      <c r="D229" s="1">
        <v>0.1</v>
      </c>
      <c r="E229" s="1">
        <v>0.04</v>
      </c>
      <c r="F229" s="1">
        <v>0</v>
      </c>
      <c r="G229" s="1">
        <v>0.02</v>
      </c>
      <c r="H229" s="1">
        <v>0.02</v>
      </c>
      <c r="I229" s="1">
        <v>0.11</v>
      </c>
      <c r="J229" s="1">
        <v>0.08</v>
      </c>
      <c r="K229" s="1">
        <v>0.13</v>
      </c>
      <c r="L229" s="1">
        <v>0.02</v>
      </c>
      <c r="M229" s="1">
        <v>0.05</v>
      </c>
      <c r="N229" s="1">
        <v>0.06</v>
      </c>
    </row>
    <row r="230" spans="1:14" x14ac:dyDescent="0.4">
      <c r="A230" s="6" t="s">
        <v>331</v>
      </c>
      <c r="B230" s="6" t="s">
        <v>48</v>
      </c>
      <c r="C230" s="1">
        <v>0.15</v>
      </c>
      <c r="D230" s="1">
        <v>0.18</v>
      </c>
      <c r="E230" s="1">
        <v>0.1</v>
      </c>
      <c r="F230" s="1">
        <v>0.13</v>
      </c>
      <c r="G230" s="1">
        <v>0.12</v>
      </c>
      <c r="H230" s="1">
        <v>0.05</v>
      </c>
      <c r="I230" s="1">
        <v>0.11</v>
      </c>
      <c r="J230" s="1">
        <v>0.11</v>
      </c>
      <c r="K230" s="1">
        <v>0.09</v>
      </c>
      <c r="L230" s="1">
        <v>0.15</v>
      </c>
      <c r="M230" s="1">
        <v>0.13</v>
      </c>
      <c r="N230" s="1">
        <v>0.13</v>
      </c>
    </row>
    <row r="231" spans="1:14" x14ac:dyDescent="0.4">
      <c r="A231" s="6" t="s">
        <v>332</v>
      </c>
      <c r="B231" s="6" t="s">
        <v>200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0.21</v>
      </c>
      <c r="J231" s="1">
        <v>0</v>
      </c>
      <c r="K231" s="1">
        <v>0.1</v>
      </c>
      <c r="L231" s="1">
        <v>0.09</v>
      </c>
      <c r="M231" s="1">
        <v>0.08</v>
      </c>
      <c r="N231" s="1">
        <v>0.09</v>
      </c>
    </row>
    <row r="232" spans="1:14" x14ac:dyDescent="0.4">
      <c r="A232" s="6" t="s">
        <v>333</v>
      </c>
      <c r="B232" s="6" t="s">
        <v>215</v>
      </c>
      <c r="C232" s="1">
        <v>0.05</v>
      </c>
      <c r="D232" s="1">
        <v>0.09</v>
      </c>
      <c r="E232" s="1">
        <v>0.12</v>
      </c>
      <c r="F232" s="1">
        <v>0.05</v>
      </c>
      <c r="G232" s="1">
        <v>0.11</v>
      </c>
      <c r="H232" s="1">
        <v>0.05</v>
      </c>
      <c r="I232" s="1">
        <v>0.15</v>
      </c>
      <c r="J232" s="1">
        <v>0.05</v>
      </c>
      <c r="K232" s="1">
        <v>0.11</v>
      </c>
      <c r="L232" s="1">
        <v>0.09</v>
      </c>
      <c r="M232" s="1">
        <v>0</v>
      </c>
      <c r="N232" s="1">
        <v>0</v>
      </c>
    </row>
    <row r="233" spans="1:14" x14ac:dyDescent="0.4">
      <c r="A233" s="6" t="s">
        <v>334</v>
      </c>
      <c r="B233" s="6" t="s">
        <v>30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0.12</v>
      </c>
      <c r="J233" s="1">
        <v>0.13</v>
      </c>
      <c r="K233" s="1">
        <v>0.06</v>
      </c>
      <c r="L233" s="1">
        <v>0</v>
      </c>
      <c r="M233" s="1">
        <v>0.08</v>
      </c>
      <c r="N233" s="1">
        <v>0</v>
      </c>
    </row>
    <row r="234" spans="1:14" x14ac:dyDescent="0.4">
      <c r="A234" s="6" t="s">
        <v>335</v>
      </c>
      <c r="B234" s="6" t="s">
        <v>336</v>
      </c>
      <c r="C234" s="1">
        <v>0.05</v>
      </c>
      <c r="D234" s="1">
        <v>0.06</v>
      </c>
      <c r="E234" s="1">
        <v>0</v>
      </c>
      <c r="F234" s="1">
        <v>0.08</v>
      </c>
      <c r="G234" s="1">
        <v>0</v>
      </c>
      <c r="H234" s="1">
        <v>0</v>
      </c>
      <c r="I234" s="1">
        <v>0.16</v>
      </c>
      <c r="J234" s="1">
        <v>7.0000000000000007E-2</v>
      </c>
      <c r="K234" s="1">
        <v>0.08</v>
      </c>
      <c r="L234" s="1">
        <v>0</v>
      </c>
      <c r="M234" s="1">
        <v>0.05</v>
      </c>
      <c r="N234" s="1">
        <v>0</v>
      </c>
    </row>
    <row r="235" spans="1:14" x14ac:dyDescent="0.4">
      <c r="A235" s="6" t="s">
        <v>337</v>
      </c>
      <c r="B235" s="6" t="s">
        <v>65</v>
      </c>
      <c r="C235" s="1">
        <v>0.01</v>
      </c>
      <c r="D235" s="1">
        <v>0.03</v>
      </c>
      <c r="E235" s="1">
        <v>0.03</v>
      </c>
      <c r="F235" s="1">
        <v>0.08</v>
      </c>
      <c r="G235" s="1">
        <v>0.01</v>
      </c>
      <c r="H235" s="1">
        <v>0.06</v>
      </c>
      <c r="I235" s="1">
        <v>0.1</v>
      </c>
      <c r="J235" s="1">
        <v>0.13</v>
      </c>
      <c r="K235" s="1">
        <v>7.0000000000000007E-2</v>
      </c>
      <c r="L235" s="1">
        <v>0.1</v>
      </c>
      <c r="M235" s="1">
        <v>0.14000000000000001</v>
      </c>
      <c r="N235" s="1">
        <v>0.13</v>
      </c>
    </row>
    <row r="236" spans="1:14" x14ac:dyDescent="0.4">
      <c r="A236" s="6" t="s">
        <v>338</v>
      </c>
      <c r="B236" s="6" t="s">
        <v>339</v>
      </c>
      <c r="C236" s="1">
        <v>7.0000000000000007E-2</v>
      </c>
      <c r="D236" s="1">
        <v>0.12</v>
      </c>
      <c r="E236" s="1">
        <v>7.0000000000000007E-2</v>
      </c>
      <c r="F236" s="1">
        <v>0.09</v>
      </c>
      <c r="G236" s="1">
        <v>0.18</v>
      </c>
      <c r="H236" s="1">
        <v>0.15</v>
      </c>
      <c r="I236" s="1">
        <v>0.13</v>
      </c>
      <c r="J236" s="1">
        <v>0.17</v>
      </c>
      <c r="K236" s="1">
        <v>0</v>
      </c>
      <c r="L236" s="1">
        <v>0.08</v>
      </c>
      <c r="M236" s="1">
        <v>0.15</v>
      </c>
      <c r="N236" s="1">
        <v>0.08</v>
      </c>
    </row>
    <row r="237" spans="1:14" x14ac:dyDescent="0.4">
      <c r="A237" s="6" t="s">
        <v>340</v>
      </c>
      <c r="B237" s="6" t="s">
        <v>133</v>
      </c>
      <c r="C237" s="1">
        <v>0</v>
      </c>
      <c r="D237" s="1">
        <v>0.11</v>
      </c>
      <c r="E237" s="1">
        <v>0.02</v>
      </c>
      <c r="F237" s="1">
        <v>0.04</v>
      </c>
      <c r="G237" s="1">
        <v>0</v>
      </c>
      <c r="H237" s="1">
        <v>0.06</v>
      </c>
      <c r="I237" s="1">
        <v>0.04</v>
      </c>
      <c r="J237" s="1">
        <v>0.2</v>
      </c>
      <c r="K237" s="1">
        <v>0.06</v>
      </c>
      <c r="L237" s="1">
        <v>0</v>
      </c>
      <c r="M237" s="1">
        <v>0</v>
      </c>
      <c r="N237" s="1">
        <v>0</v>
      </c>
    </row>
    <row r="238" spans="1:14" x14ac:dyDescent="0.4">
      <c r="A238" s="6" t="s">
        <v>341</v>
      </c>
      <c r="B238" s="6" t="s">
        <v>30</v>
      </c>
      <c r="C238" s="1">
        <v>0</v>
      </c>
      <c r="D238" s="1">
        <v>0</v>
      </c>
      <c r="E238" s="1">
        <v>0</v>
      </c>
      <c r="F238" s="1">
        <v>0.16</v>
      </c>
      <c r="G238" s="1">
        <v>7.0000000000000007E-2</v>
      </c>
      <c r="H238" s="1">
        <v>0</v>
      </c>
      <c r="I238" s="1">
        <v>0.08</v>
      </c>
      <c r="J238" s="1">
        <v>0.15</v>
      </c>
      <c r="K238" s="1">
        <v>7.0000000000000007E-2</v>
      </c>
      <c r="L238" s="1">
        <v>0.05</v>
      </c>
      <c r="M238" s="1">
        <v>0.02</v>
      </c>
      <c r="N238" s="1">
        <v>0.16</v>
      </c>
    </row>
    <row r="239" spans="1:14" x14ac:dyDescent="0.4">
      <c r="A239" s="6" t="s">
        <v>342</v>
      </c>
      <c r="B239" s="6" t="s">
        <v>256</v>
      </c>
      <c r="C239" s="1">
        <v>0</v>
      </c>
      <c r="D239" s="1">
        <v>0</v>
      </c>
      <c r="E239" s="1">
        <v>0.23</v>
      </c>
      <c r="F239" s="1">
        <v>0</v>
      </c>
      <c r="G239" s="1">
        <v>0.03</v>
      </c>
      <c r="H239" s="1">
        <v>0</v>
      </c>
      <c r="I239" s="1">
        <v>0</v>
      </c>
      <c r="J239" s="1">
        <v>0.24</v>
      </c>
      <c r="K239" s="1">
        <v>0.06</v>
      </c>
      <c r="L239" s="1">
        <v>0</v>
      </c>
      <c r="M239" s="1">
        <v>0.15</v>
      </c>
      <c r="N239" s="1">
        <v>0.06</v>
      </c>
    </row>
    <row r="240" spans="1:14" x14ac:dyDescent="0.4">
      <c r="A240" s="6" t="s">
        <v>343</v>
      </c>
      <c r="B240" s="6" t="s">
        <v>344</v>
      </c>
      <c r="C240" s="1">
        <v>0</v>
      </c>
      <c r="D240" s="1">
        <v>0.08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0.3</v>
      </c>
      <c r="L240" s="1">
        <v>0</v>
      </c>
      <c r="M240" s="1">
        <v>0.08</v>
      </c>
      <c r="N240" s="1">
        <v>0</v>
      </c>
    </row>
    <row r="241" spans="1:14" x14ac:dyDescent="0.4">
      <c r="A241" s="6" t="s">
        <v>345</v>
      </c>
      <c r="B241" s="6" t="s">
        <v>30</v>
      </c>
      <c r="C241" s="1">
        <v>0</v>
      </c>
      <c r="D241" s="1">
        <v>7.0000000000000007E-2</v>
      </c>
      <c r="E241" s="1">
        <v>0.09</v>
      </c>
      <c r="F241" s="1">
        <v>0</v>
      </c>
      <c r="G241" s="1">
        <v>0</v>
      </c>
      <c r="H241" s="1">
        <v>0.04</v>
      </c>
      <c r="I241" s="1">
        <v>0.15</v>
      </c>
      <c r="J241" s="1">
        <v>0</v>
      </c>
      <c r="K241" s="1">
        <v>0.14000000000000001</v>
      </c>
      <c r="L241" s="1">
        <v>7.0000000000000007E-2</v>
      </c>
      <c r="M241" s="1">
        <v>0.15</v>
      </c>
      <c r="N241" s="1">
        <v>0.19</v>
      </c>
    </row>
    <row r="242" spans="1:14" x14ac:dyDescent="0.4">
      <c r="A242" s="6" t="s">
        <v>346</v>
      </c>
      <c r="B242" s="6" t="s">
        <v>44</v>
      </c>
      <c r="C242" s="1">
        <v>0</v>
      </c>
      <c r="D242" s="1">
        <v>0</v>
      </c>
      <c r="E242" s="1">
        <v>0</v>
      </c>
      <c r="F242" s="1">
        <v>0.04</v>
      </c>
      <c r="G242" s="1">
        <v>0</v>
      </c>
      <c r="H242" s="1">
        <v>0</v>
      </c>
      <c r="I242" s="1">
        <v>0.15</v>
      </c>
      <c r="J242" s="1">
        <v>7.0000000000000007E-2</v>
      </c>
      <c r="K242" s="1">
        <v>7.0000000000000007E-2</v>
      </c>
      <c r="L242" s="1">
        <v>0.06</v>
      </c>
      <c r="M242" s="1">
        <v>0</v>
      </c>
      <c r="N242" s="1">
        <v>0</v>
      </c>
    </row>
    <row r="243" spans="1:14" x14ac:dyDescent="0.4">
      <c r="A243" s="6" t="s">
        <v>347</v>
      </c>
      <c r="B243" s="6" t="s">
        <v>348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0.12</v>
      </c>
      <c r="J243" s="1">
        <v>0.17</v>
      </c>
      <c r="K243" s="1">
        <v>0</v>
      </c>
      <c r="L243" s="1">
        <v>0</v>
      </c>
      <c r="M243" s="1">
        <v>0</v>
      </c>
      <c r="N243" s="1">
        <v>0</v>
      </c>
    </row>
    <row r="244" spans="1:14" x14ac:dyDescent="0.4">
      <c r="A244" s="6" t="s">
        <v>349</v>
      </c>
      <c r="B244" s="6" t="s">
        <v>256</v>
      </c>
      <c r="C244" s="1">
        <v>0</v>
      </c>
      <c r="D244" s="1">
        <v>0</v>
      </c>
      <c r="E244" s="1">
        <v>0.08</v>
      </c>
      <c r="F244" s="1">
        <v>0.04</v>
      </c>
      <c r="G244" s="1">
        <v>0.03</v>
      </c>
      <c r="H244" s="1">
        <v>0.09</v>
      </c>
      <c r="I244" s="1">
        <v>0</v>
      </c>
      <c r="J244" s="1">
        <v>0.28999999999999998</v>
      </c>
      <c r="K244" s="1">
        <v>0</v>
      </c>
      <c r="L244" s="1">
        <v>0.08</v>
      </c>
      <c r="M244" s="1">
        <v>0.11</v>
      </c>
      <c r="N244" s="1">
        <v>0.06</v>
      </c>
    </row>
    <row r="245" spans="1:14" x14ac:dyDescent="0.4">
      <c r="A245" s="6" t="s">
        <v>350</v>
      </c>
      <c r="B245" s="6" t="s">
        <v>242</v>
      </c>
      <c r="C245" s="1">
        <v>0.03</v>
      </c>
      <c r="D245" s="1">
        <v>0</v>
      </c>
      <c r="E245" s="1">
        <v>0</v>
      </c>
      <c r="F245" s="1">
        <v>0.19</v>
      </c>
      <c r="G245" s="1">
        <v>0.06</v>
      </c>
      <c r="H245" s="1">
        <v>0.06</v>
      </c>
      <c r="I245" s="1">
        <v>0</v>
      </c>
      <c r="J245" s="1">
        <v>0.08</v>
      </c>
      <c r="K245" s="1">
        <v>0.21</v>
      </c>
      <c r="L245" s="1">
        <v>0.04</v>
      </c>
      <c r="M245" s="1">
        <v>0.06</v>
      </c>
      <c r="N245" s="1">
        <v>0</v>
      </c>
    </row>
    <row r="246" spans="1:14" x14ac:dyDescent="0.4">
      <c r="A246" s="6" t="s">
        <v>351</v>
      </c>
      <c r="B246" s="6" t="s">
        <v>90</v>
      </c>
      <c r="C246" s="1">
        <v>0</v>
      </c>
      <c r="D246" s="1">
        <v>0</v>
      </c>
      <c r="E246" s="1">
        <v>0.02</v>
      </c>
      <c r="F246" s="1">
        <v>0.02</v>
      </c>
      <c r="G246" s="1">
        <v>0</v>
      </c>
      <c r="H246" s="1">
        <v>0</v>
      </c>
      <c r="I246" s="1">
        <v>0.12</v>
      </c>
      <c r="J246" s="1">
        <v>0.05</v>
      </c>
      <c r="K246" s="1">
        <v>0.12</v>
      </c>
      <c r="L246" s="1">
        <v>0</v>
      </c>
      <c r="M246" s="1">
        <v>0.05</v>
      </c>
      <c r="N246" s="1">
        <v>0</v>
      </c>
    </row>
    <row r="247" spans="1:14" x14ac:dyDescent="0.4">
      <c r="A247" s="6" t="s">
        <v>352</v>
      </c>
      <c r="B247" s="6" t="s">
        <v>30</v>
      </c>
      <c r="C247" s="1">
        <v>0.1</v>
      </c>
      <c r="D247" s="1">
        <v>0</v>
      </c>
      <c r="E247" s="1">
        <v>0</v>
      </c>
      <c r="F247" s="1">
        <v>0</v>
      </c>
      <c r="G247" s="1">
        <v>0.1</v>
      </c>
      <c r="H247" s="1">
        <v>7.0000000000000007E-2</v>
      </c>
      <c r="I247" s="1">
        <v>0.17</v>
      </c>
      <c r="J247" s="1">
        <v>0.11</v>
      </c>
      <c r="K247" s="1">
        <v>0</v>
      </c>
      <c r="L247" s="1">
        <v>0.17</v>
      </c>
      <c r="M247" s="1">
        <v>0.05</v>
      </c>
      <c r="N247" s="1">
        <v>0.18</v>
      </c>
    </row>
    <row r="248" spans="1:14" x14ac:dyDescent="0.4">
      <c r="A248" s="6" t="s">
        <v>353</v>
      </c>
      <c r="B248" s="6" t="s">
        <v>354</v>
      </c>
      <c r="C248" s="1">
        <v>0.1</v>
      </c>
      <c r="D248" s="1">
        <v>0.08</v>
      </c>
      <c r="E248" s="1">
        <v>0.03</v>
      </c>
      <c r="F248" s="1">
        <v>0.11</v>
      </c>
      <c r="G248" s="1">
        <v>0.04</v>
      </c>
      <c r="H248" s="1">
        <v>0.03</v>
      </c>
      <c r="I248" s="1">
        <v>0.12</v>
      </c>
      <c r="J248" s="1">
        <v>0.04</v>
      </c>
      <c r="K248" s="1">
        <v>0.12</v>
      </c>
      <c r="L248" s="1">
        <v>0.27</v>
      </c>
      <c r="M248" s="1">
        <v>0</v>
      </c>
      <c r="N248" s="1">
        <v>0.12</v>
      </c>
    </row>
    <row r="249" spans="1:14" x14ac:dyDescent="0.4">
      <c r="A249" s="6" t="s">
        <v>355</v>
      </c>
      <c r="B249" s="6" t="s">
        <v>30</v>
      </c>
      <c r="C249" s="1">
        <v>0</v>
      </c>
      <c r="D249" s="1">
        <v>7.0000000000000007E-2</v>
      </c>
      <c r="E249" s="1">
        <v>0</v>
      </c>
      <c r="F249" s="1">
        <v>0.04</v>
      </c>
      <c r="G249" s="1">
        <v>0</v>
      </c>
      <c r="H249" s="1">
        <v>0.05</v>
      </c>
      <c r="I249" s="1">
        <v>0.23</v>
      </c>
      <c r="J249" s="1">
        <v>0</v>
      </c>
      <c r="K249" s="1">
        <v>0.05</v>
      </c>
      <c r="L249" s="1">
        <v>0.11</v>
      </c>
      <c r="M249" s="1">
        <v>0.12</v>
      </c>
      <c r="N249" s="1">
        <v>0.13</v>
      </c>
    </row>
    <row r="250" spans="1:14" x14ac:dyDescent="0.4">
      <c r="A250" s="6" t="s">
        <v>356</v>
      </c>
      <c r="B250" s="6" t="s">
        <v>52</v>
      </c>
      <c r="C250" s="1">
        <v>0.02</v>
      </c>
      <c r="D250" s="1">
        <v>0.11</v>
      </c>
      <c r="E250" s="1">
        <v>7.0000000000000007E-2</v>
      </c>
      <c r="F250" s="1">
        <v>0.02</v>
      </c>
      <c r="G250" s="1">
        <v>0.04</v>
      </c>
      <c r="H250" s="1">
        <v>0.04</v>
      </c>
      <c r="I250" s="1">
        <v>0.18</v>
      </c>
      <c r="J250" s="1">
        <v>0.1</v>
      </c>
      <c r="K250" s="1">
        <v>0</v>
      </c>
      <c r="L250" s="1">
        <v>0.06</v>
      </c>
      <c r="M250" s="1">
        <v>0.14000000000000001</v>
      </c>
      <c r="N250" s="1">
        <v>0.14000000000000001</v>
      </c>
    </row>
    <row r="251" spans="1:14" x14ac:dyDescent="0.4">
      <c r="A251" s="6" t="s">
        <v>357</v>
      </c>
      <c r="B251" s="6" t="s">
        <v>30</v>
      </c>
      <c r="C251" s="1">
        <v>0</v>
      </c>
      <c r="D251" s="1">
        <v>0.02</v>
      </c>
      <c r="E251" s="1">
        <v>0.02</v>
      </c>
      <c r="F251" s="1">
        <v>0.01</v>
      </c>
      <c r="G251" s="1">
        <v>0.06</v>
      </c>
      <c r="H251" s="1">
        <v>0.02</v>
      </c>
      <c r="I251" s="1">
        <v>7.0000000000000007E-2</v>
      </c>
      <c r="J251" s="1">
        <v>0.13</v>
      </c>
      <c r="K251" s="1">
        <v>0.08</v>
      </c>
      <c r="L251" s="1">
        <v>0.12</v>
      </c>
      <c r="M251" s="1">
        <v>0.17</v>
      </c>
      <c r="N251" s="1">
        <v>0.03</v>
      </c>
    </row>
    <row r="252" spans="1:14" x14ac:dyDescent="0.4">
      <c r="A252" s="6" t="s">
        <v>358</v>
      </c>
      <c r="B252" s="6" t="s">
        <v>215</v>
      </c>
      <c r="C252" s="1">
        <v>0.1</v>
      </c>
      <c r="D252" s="1">
        <v>0</v>
      </c>
      <c r="E252" s="1">
        <v>0.05</v>
      </c>
      <c r="F252" s="1">
        <v>0.04</v>
      </c>
      <c r="G252" s="1">
        <v>7.0000000000000007E-2</v>
      </c>
      <c r="H252" s="1">
        <v>0.12</v>
      </c>
      <c r="I252" s="1">
        <v>7.0000000000000007E-2</v>
      </c>
      <c r="J252" s="1">
        <v>0</v>
      </c>
      <c r="K252" s="1">
        <v>0.21</v>
      </c>
      <c r="L252" s="1">
        <v>0.05</v>
      </c>
      <c r="M252" s="1">
        <v>0.11</v>
      </c>
      <c r="N252" s="1">
        <v>0.11</v>
      </c>
    </row>
    <row r="253" spans="1:14" x14ac:dyDescent="0.4">
      <c r="A253" s="6" t="s">
        <v>359</v>
      </c>
      <c r="B253" s="6" t="s">
        <v>131</v>
      </c>
      <c r="C253" s="1">
        <v>0.08</v>
      </c>
      <c r="D253" s="1">
        <v>0.08</v>
      </c>
      <c r="E253" s="1">
        <v>0.05</v>
      </c>
      <c r="F253" s="1">
        <v>0.04</v>
      </c>
      <c r="G253" s="1">
        <v>0.08</v>
      </c>
      <c r="H253" s="1">
        <v>0.06</v>
      </c>
      <c r="I253" s="1">
        <v>0.13</v>
      </c>
      <c r="J253" s="1">
        <v>7.0000000000000007E-2</v>
      </c>
      <c r="K253" s="1">
        <v>0.08</v>
      </c>
      <c r="L253" s="1">
        <v>0.09</v>
      </c>
      <c r="M253" s="1">
        <v>0.15</v>
      </c>
      <c r="N253" s="1">
        <v>0.03</v>
      </c>
    </row>
    <row r="254" spans="1:14" x14ac:dyDescent="0.4">
      <c r="A254" s="6" t="s">
        <v>360</v>
      </c>
      <c r="B254" s="6" t="s">
        <v>107</v>
      </c>
      <c r="C254" s="1">
        <v>0.15</v>
      </c>
      <c r="D254" s="1">
        <v>0</v>
      </c>
      <c r="E254" s="1">
        <v>7.0000000000000007E-2</v>
      </c>
      <c r="F254" s="1">
        <v>0</v>
      </c>
      <c r="G254" s="1">
        <v>0.06</v>
      </c>
      <c r="H254" s="1">
        <v>0.06</v>
      </c>
      <c r="I254" s="1">
        <v>0.08</v>
      </c>
      <c r="J254" s="1">
        <v>0.2</v>
      </c>
      <c r="K254" s="1">
        <v>0</v>
      </c>
      <c r="L254" s="1">
        <v>0.09</v>
      </c>
      <c r="M254" s="1">
        <v>0.1</v>
      </c>
      <c r="N254" s="1">
        <v>0.05</v>
      </c>
    </row>
    <row r="255" spans="1:14" x14ac:dyDescent="0.4">
      <c r="A255" s="6" t="s">
        <v>361</v>
      </c>
      <c r="B255" s="6" t="s">
        <v>79</v>
      </c>
      <c r="C255" s="1">
        <v>0</v>
      </c>
      <c r="D255" s="1">
        <v>0.05</v>
      </c>
      <c r="E255" s="1">
        <v>0.05</v>
      </c>
      <c r="F255" s="1">
        <v>0</v>
      </c>
      <c r="G255" s="1">
        <v>0</v>
      </c>
      <c r="H255" s="1">
        <v>0.06</v>
      </c>
      <c r="I255" s="1">
        <v>0.16</v>
      </c>
      <c r="J255" s="1">
        <v>0.03</v>
      </c>
      <c r="K255" s="1">
        <v>0.09</v>
      </c>
      <c r="L255" s="1">
        <v>7.0000000000000007E-2</v>
      </c>
      <c r="M255" s="1">
        <v>0.12</v>
      </c>
      <c r="N255" s="1">
        <v>0</v>
      </c>
    </row>
    <row r="256" spans="1:14" x14ac:dyDescent="0.4">
      <c r="A256" s="6" t="s">
        <v>362</v>
      </c>
      <c r="B256" s="6" t="s">
        <v>363</v>
      </c>
      <c r="C256" s="1">
        <v>0.14000000000000001</v>
      </c>
      <c r="D256" s="1">
        <v>0.04</v>
      </c>
      <c r="E256" s="1">
        <v>0.03</v>
      </c>
      <c r="F256" s="1">
        <v>0.04</v>
      </c>
      <c r="G256" s="1">
        <v>0.15</v>
      </c>
      <c r="H256" s="1">
        <v>0.04</v>
      </c>
      <c r="I256" s="1">
        <v>0.06</v>
      </c>
      <c r="J256" s="1">
        <v>0.08</v>
      </c>
      <c r="K256" s="1">
        <v>0.14000000000000001</v>
      </c>
      <c r="L256" s="1">
        <v>7.0000000000000007E-2</v>
      </c>
      <c r="M256" s="1">
        <v>0.08</v>
      </c>
      <c r="N256" s="1">
        <v>0</v>
      </c>
    </row>
    <row r="257" spans="1:14" x14ac:dyDescent="0.4">
      <c r="A257" s="6" t="s">
        <v>364</v>
      </c>
      <c r="B257" s="6" t="s">
        <v>30</v>
      </c>
      <c r="C257" s="1">
        <v>0</v>
      </c>
      <c r="D257" s="1">
        <v>0</v>
      </c>
      <c r="E257" s="1">
        <v>0.06</v>
      </c>
      <c r="F257" s="1">
        <v>0</v>
      </c>
      <c r="G257" s="1">
        <v>0.03</v>
      </c>
      <c r="H257" s="1">
        <v>0</v>
      </c>
      <c r="I257" s="1">
        <v>0.11</v>
      </c>
      <c r="J257" s="1">
        <v>0.17</v>
      </c>
      <c r="K257" s="1">
        <v>0</v>
      </c>
      <c r="L257" s="1">
        <v>0</v>
      </c>
      <c r="M257" s="1">
        <v>0.04</v>
      </c>
      <c r="N257" s="1">
        <v>0</v>
      </c>
    </row>
    <row r="258" spans="1:14" x14ac:dyDescent="0.4">
      <c r="A258" s="6" t="s">
        <v>365</v>
      </c>
      <c r="B258" s="6" t="s">
        <v>219</v>
      </c>
      <c r="C258" s="1">
        <v>0.04</v>
      </c>
      <c r="D258" s="1">
        <v>7.0000000000000007E-2</v>
      </c>
      <c r="E258" s="1">
        <v>0.06</v>
      </c>
      <c r="F258" s="1">
        <v>0</v>
      </c>
      <c r="G258" s="1">
        <v>0</v>
      </c>
      <c r="H258" s="1">
        <v>0.04</v>
      </c>
      <c r="I258" s="1">
        <v>0.09</v>
      </c>
      <c r="J258" s="1">
        <v>0.08</v>
      </c>
      <c r="K258" s="1">
        <v>0.11</v>
      </c>
      <c r="L258" s="1">
        <v>0.04</v>
      </c>
      <c r="M258" s="1">
        <v>0.06</v>
      </c>
      <c r="N258" s="1">
        <v>0</v>
      </c>
    </row>
    <row r="259" spans="1:14" x14ac:dyDescent="0.4">
      <c r="A259" s="6" t="s">
        <v>366</v>
      </c>
      <c r="B259" s="6" t="s">
        <v>114</v>
      </c>
      <c r="C259" s="1">
        <v>0.06</v>
      </c>
      <c r="D259" s="1">
        <v>0.05</v>
      </c>
      <c r="E259" s="1">
        <v>0.03</v>
      </c>
      <c r="F259" s="1">
        <v>0.01</v>
      </c>
      <c r="G259" s="1">
        <v>0.04</v>
      </c>
      <c r="H259" s="1">
        <v>0.02</v>
      </c>
      <c r="I259" s="1">
        <v>0.06</v>
      </c>
      <c r="J259" s="1">
        <v>0.11</v>
      </c>
      <c r="K259" s="1">
        <v>0.1</v>
      </c>
      <c r="L259" s="1">
        <v>0.13</v>
      </c>
      <c r="M259" s="1">
        <v>0.08</v>
      </c>
      <c r="N259" s="1">
        <v>7.0000000000000007E-2</v>
      </c>
    </row>
    <row r="260" spans="1:14" x14ac:dyDescent="0.4">
      <c r="A260" s="6" t="s">
        <v>367</v>
      </c>
      <c r="B260" s="6" t="s">
        <v>210</v>
      </c>
      <c r="C260" s="1">
        <v>0</v>
      </c>
      <c r="D260" s="1">
        <v>0</v>
      </c>
      <c r="E260" s="1">
        <v>0</v>
      </c>
      <c r="F260" s="1">
        <v>0.12</v>
      </c>
      <c r="G260" s="1">
        <v>0.05</v>
      </c>
      <c r="H260" s="1">
        <v>0</v>
      </c>
      <c r="I260" s="1">
        <v>0.06</v>
      </c>
      <c r="J260" s="1">
        <v>0.12</v>
      </c>
      <c r="K260" s="1">
        <v>0.09</v>
      </c>
      <c r="L260" s="1">
        <v>0.09</v>
      </c>
      <c r="M260" s="1">
        <v>0</v>
      </c>
      <c r="N260" s="1">
        <v>0.08</v>
      </c>
    </row>
    <row r="261" spans="1:14" x14ac:dyDescent="0.4">
      <c r="A261" s="6" t="s">
        <v>368</v>
      </c>
      <c r="B261" s="6" t="s">
        <v>84</v>
      </c>
      <c r="C261" s="1">
        <v>0.02</v>
      </c>
      <c r="D261" s="1">
        <v>0</v>
      </c>
      <c r="E261" s="1">
        <v>0</v>
      </c>
      <c r="F261" s="1">
        <v>0</v>
      </c>
      <c r="G261" s="1">
        <v>0.04</v>
      </c>
      <c r="H261" s="1">
        <v>0</v>
      </c>
      <c r="I261" s="1">
        <v>0.03</v>
      </c>
      <c r="J261" s="1">
        <v>0.08</v>
      </c>
      <c r="K261" s="1">
        <v>0.16</v>
      </c>
      <c r="L261" s="1">
        <v>0.02</v>
      </c>
      <c r="M261" s="1">
        <v>0.03</v>
      </c>
      <c r="N261" s="1">
        <v>0.06</v>
      </c>
    </row>
    <row r="262" spans="1:14" x14ac:dyDescent="0.4">
      <c r="A262" s="6" t="s">
        <v>369</v>
      </c>
      <c r="B262" s="6" t="s">
        <v>62</v>
      </c>
      <c r="C262" s="1">
        <v>0.03</v>
      </c>
      <c r="D262" s="1">
        <v>0.15</v>
      </c>
      <c r="E262" s="1">
        <v>0.14000000000000001</v>
      </c>
      <c r="F262" s="1">
        <v>0.04</v>
      </c>
      <c r="G262" s="1">
        <v>0.04</v>
      </c>
      <c r="H262" s="1">
        <v>0.04</v>
      </c>
      <c r="I262" s="1">
        <v>0.06</v>
      </c>
      <c r="J262" s="1">
        <v>0.15</v>
      </c>
      <c r="K262" s="1">
        <v>0.06</v>
      </c>
      <c r="L262" s="1">
        <v>0.03</v>
      </c>
      <c r="M262" s="1">
        <v>0</v>
      </c>
      <c r="N262" s="1">
        <v>0.05</v>
      </c>
    </row>
    <row r="263" spans="1:14" x14ac:dyDescent="0.4">
      <c r="A263" s="6" t="s">
        <v>370</v>
      </c>
      <c r="B263" s="6" t="s">
        <v>30</v>
      </c>
      <c r="C263" s="1">
        <v>0.02</v>
      </c>
      <c r="D263" s="1">
        <v>0</v>
      </c>
      <c r="E263" s="1">
        <v>0.02</v>
      </c>
      <c r="F263" s="1">
        <v>0</v>
      </c>
      <c r="G263" s="1">
        <v>0.01</v>
      </c>
      <c r="H263" s="1">
        <v>0.02</v>
      </c>
      <c r="I263" s="1">
        <v>0.11</v>
      </c>
      <c r="J263" s="1">
        <v>0.06</v>
      </c>
      <c r="K263" s="1">
        <v>0.1</v>
      </c>
      <c r="L263" s="1">
        <v>0</v>
      </c>
      <c r="M263" s="1">
        <v>0</v>
      </c>
      <c r="N263" s="1">
        <v>0</v>
      </c>
    </row>
    <row r="264" spans="1:14" x14ac:dyDescent="0.4">
      <c r="A264" s="6" t="s">
        <v>371</v>
      </c>
      <c r="B264" s="6" t="s">
        <v>372</v>
      </c>
      <c r="C264" s="1">
        <v>0.05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0.16</v>
      </c>
      <c r="J264" s="1">
        <v>0.11</v>
      </c>
      <c r="K264" s="1">
        <v>0</v>
      </c>
      <c r="L264" s="1">
        <v>0</v>
      </c>
      <c r="M264" s="1">
        <v>0</v>
      </c>
      <c r="N264" s="1">
        <v>0</v>
      </c>
    </row>
    <row r="265" spans="1:14" x14ac:dyDescent="0.4">
      <c r="A265" s="6" t="s">
        <v>373</v>
      </c>
      <c r="B265" s="6" t="s">
        <v>374</v>
      </c>
      <c r="C265" s="1">
        <v>0.03</v>
      </c>
      <c r="D265" s="1">
        <v>0.05</v>
      </c>
      <c r="E265" s="1">
        <v>0.02</v>
      </c>
      <c r="F265" s="1">
        <v>0.02</v>
      </c>
      <c r="G265" s="1">
        <v>0.01</v>
      </c>
      <c r="H265" s="1">
        <v>0.01</v>
      </c>
      <c r="I265" s="1">
        <v>0.09</v>
      </c>
      <c r="J265" s="1">
        <v>0.05</v>
      </c>
      <c r="K265" s="1">
        <v>0.12</v>
      </c>
      <c r="L265" s="1">
        <v>0.09</v>
      </c>
      <c r="M265" s="1">
        <v>0.05</v>
      </c>
      <c r="N265" s="1">
        <v>0.17</v>
      </c>
    </row>
    <row r="266" spans="1:14" x14ac:dyDescent="0.4">
      <c r="A266" s="6" t="s">
        <v>375</v>
      </c>
      <c r="B266" s="6" t="s">
        <v>44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0.06</v>
      </c>
      <c r="I266" s="1">
        <v>7.0000000000000007E-2</v>
      </c>
      <c r="J266" s="1">
        <v>0.12</v>
      </c>
      <c r="K266" s="1">
        <v>7.0000000000000007E-2</v>
      </c>
      <c r="L266" s="1">
        <v>0.23</v>
      </c>
      <c r="M266" s="1">
        <v>0</v>
      </c>
      <c r="N266" s="1">
        <v>0</v>
      </c>
    </row>
    <row r="267" spans="1:14" x14ac:dyDescent="0.4">
      <c r="A267" s="6" t="s">
        <v>376</v>
      </c>
      <c r="B267" s="6" t="s">
        <v>377</v>
      </c>
      <c r="C267" s="1">
        <v>0</v>
      </c>
      <c r="D267" s="1">
        <v>0.03</v>
      </c>
      <c r="E267" s="1">
        <v>0</v>
      </c>
      <c r="F267" s="1">
        <v>0.09</v>
      </c>
      <c r="G267" s="1">
        <v>0</v>
      </c>
      <c r="H267" s="1">
        <v>0</v>
      </c>
      <c r="I267" s="1">
        <v>0.13</v>
      </c>
      <c r="J267" s="1">
        <v>0.06</v>
      </c>
      <c r="K267" s="1">
        <v>7.0000000000000007E-2</v>
      </c>
      <c r="L267" s="1">
        <v>0.04</v>
      </c>
      <c r="M267" s="1">
        <v>0.1</v>
      </c>
      <c r="N267" s="1">
        <v>0.08</v>
      </c>
    </row>
    <row r="268" spans="1:14" x14ac:dyDescent="0.4">
      <c r="A268" s="6" t="s">
        <v>378</v>
      </c>
      <c r="B268" s="6" t="s">
        <v>379</v>
      </c>
      <c r="C268" s="1">
        <v>0.05</v>
      </c>
      <c r="D268" s="1">
        <v>0.05</v>
      </c>
      <c r="E268" s="1">
        <v>0.09</v>
      </c>
      <c r="F268" s="1">
        <v>7.0000000000000007E-2</v>
      </c>
      <c r="G268" s="1">
        <v>0.03</v>
      </c>
      <c r="H268" s="1">
        <v>0.05</v>
      </c>
      <c r="I268" s="1">
        <v>7.0000000000000007E-2</v>
      </c>
      <c r="J268" s="1">
        <v>7.0000000000000007E-2</v>
      </c>
      <c r="K268" s="1">
        <v>0.12</v>
      </c>
      <c r="L268" s="1">
        <v>0.08</v>
      </c>
      <c r="M268" s="1">
        <v>0.02</v>
      </c>
      <c r="N268" s="1">
        <v>0.09</v>
      </c>
    </row>
    <row r="269" spans="1:14" x14ac:dyDescent="0.4">
      <c r="A269" s="6" t="s">
        <v>380</v>
      </c>
      <c r="B269" s="6" t="s">
        <v>381</v>
      </c>
      <c r="C269" s="1">
        <v>0.03</v>
      </c>
      <c r="D269" s="1">
        <v>0</v>
      </c>
      <c r="E269" s="1">
        <v>0</v>
      </c>
      <c r="F269" s="1">
        <v>0</v>
      </c>
      <c r="G269" s="1">
        <v>0.05</v>
      </c>
      <c r="H269" s="1">
        <v>0</v>
      </c>
      <c r="I269" s="1">
        <v>0.05</v>
      </c>
      <c r="J269" s="1">
        <v>0.05</v>
      </c>
      <c r="K269" s="1">
        <v>0.16</v>
      </c>
      <c r="L269" s="1">
        <v>0</v>
      </c>
      <c r="M269" s="1">
        <v>0.04</v>
      </c>
      <c r="N269" s="1">
        <v>0.13</v>
      </c>
    </row>
    <row r="270" spans="1:14" x14ac:dyDescent="0.4">
      <c r="A270" s="6" t="s">
        <v>382</v>
      </c>
      <c r="B270" s="6" t="s">
        <v>30</v>
      </c>
      <c r="C270" s="1">
        <v>0.03</v>
      </c>
      <c r="D270" s="1">
        <v>0.03</v>
      </c>
      <c r="E270" s="1">
        <v>0.03</v>
      </c>
      <c r="F270" s="1">
        <v>0</v>
      </c>
      <c r="G270" s="1">
        <v>0.04</v>
      </c>
      <c r="H270" s="1">
        <v>0</v>
      </c>
      <c r="I270" s="1">
        <v>0.11</v>
      </c>
      <c r="J270" s="1">
        <v>0.04</v>
      </c>
      <c r="K270" s="1">
        <v>0.11</v>
      </c>
      <c r="L270" s="1">
        <v>0.08</v>
      </c>
      <c r="M270" s="1">
        <v>0.09</v>
      </c>
      <c r="N270" s="1">
        <v>0</v>
      </c>
    </row>
    <row r="271" spans="1:14" x14ac:dyDescent="0.4">
      <c r="A271" s="6" t="s">
        <v>383</v>
      </c>
      <c r="B271" s="6" t="s">
        <v>208</v>
      </c>
      <c r="C271" s="1">
        <v>0.03</v>
      </c>
      <c r="D271" s="1">
        <v>0.03</v>
      </c>
      <c r="E271" s="1">
        <v>0.03</v>
      </c>
      <c r="F271" s="1">
        <v>0</v>
      </c>
      <c r="G271" s="1">
        <v>0.04</v>
      </c>
      <c r="H271" s="1">
        <v>0</v>
      </c>
      <c r="I271" s="1">
        <v>0.11</v>
      </c>
      <c r="J271" s="1">
        <v>0.04</v>
      </c>
      <c r="K271" s="1">
        <v>0.11</v>
      </c>
      <c r="L271" s="1">
        <v>0.08</v>
      </c>
      <c r="M271" s="1">
        <v>0.09</v>
      </c>
      <c r="N271" s="1">
        <v>0</v>
      </c>
    </row>
    <row r="272" spans="1:14" x14ac:dyDescent="0.4">
      <c r="A272" s="6" t="s">
        <v>384</v>
      </c>
      <c r="B272" s="6" t="s">
        <v>52</v>
      </c>
      <c r="C272" s="1">
        <v>0.06</v>
      </c>
      <c r="D272" s="1">
        <v>0</v>
      </c>
      <c r="E272" s="1">
        <v>0</v>
      </c>
      <c r="F272" s="1">
        <v>0.02</v>
      </c>
      <c r="G272" s="1">
        <v>0.02</v>
      </c>
      <c r="H272" s="1">
        <v>0.05</v>
      </c>
      <c r="I272" s="1">
        <v>0.09</v>
      </c>
      <c r="J272" s="1">
        <v>0.03</v>
      </c>
      <c r="K272" s="1">
        <v>0.14000000000000001</v>
      </c>
      <c r="L272" s="1">
        <v>0.03</v>
      </c>
      <c r="M272" s="1">
        <v>0.1</v>
      </c>
      <c r="N272" s="1">
        <v>0.03</v>
      </c>
    </row>
    <row r="273" spans="1:14" x14ac:dyDescent="0.4">
      <c r="A273" s="6" t="s">
        <v>385</v>
      </c>
      <c r="B273" s="6" t="s">
        <v>65</v>
      </c>
      <c r="C273" s="1">
        <v>0</v>
      </c>
      <c r="D273" s="1">
        <v>0.01</v>
      </c>
      <c r="E273" s="1">
        <v>0.02</v>
      </c>
      <c r="F273" s="1">
        <v>0</v>
      </c>
      <c r="G273" s="1">
        <v>0.02</v>
      </c>
      <c r="H273" s="1">
        <v>0.02</v>
      </c>
      <c r="I273" s="1">
        <v>0.13</v>
      </c>
      <c r="J273" s="1">
        <v>0.05</v>
      </c>
      <c r="K273" s="1">
        <v>0.08</v>
      </c>
      <c r="L273" s="1">
        <v>7.0000000000000007E-2</v>
      </c>
      <c r="M273" s="1">
        <v>0.04</v>
      </c>
      <c r="N273" s="1">
        <v>0</v>
      </c>
    </row>
    <row r="274" spans="1:14" x14ac:dyDescent="0.4">
      <c r="A274" s="6" t="s">
        <v>386</v>
      </c>
      <c r="B274" s="6" t="s">
        <v>30</v>
      </c>
      <c r="C274" s="1">
        <v>0</v>
      </c>
      <c r="D274" s="1">
        <v>0</v>
      </c>
      <c r="E274" s="1">
        <v>0</v>
      </c>
      <c r="F274" s="1">
        <v>0.06</v>
      </c>
      <c r="G274" s="1">
        <v>0.06</v>
      </c>
      <c r="H274" s="1">
        <v>0.08</v>
      </c>
      <c r="I274" s="1">
        <v>0.05</v>
      </c>
      <c r="J274" s="1">
        <v>0.11</v>
      </c>
      <c r="K274" s="1">
        <v>0.09</v>
      </c>
      <c r="L274" s="1">
        <v>0.09</v>
      </c>
      <c r="M274" s="1">
        <v>0.13</v>
      </c>
      <c r="N274" s="1">
        <v>0.08</v>
      </c>
    </row>
    <row r="275" spans="1:14" x14ac:dyDescent="0.4">
      <c r="A275" s="6" t="s">
        <v>387</v>
      </c>
      <c r="B275" s="6" t="s">
        <v>143</v>
      </c>
      <c r="C275" s="1">
        <v>0.05</v>
      </c>
      <c r="D275" s="1">
        <v>0</v>
      </c>
      <c r="E275" s="1">
        <v>0</v>
      </c>
      <c r="F275" s="1">
        <v>0.02</v>
      </c>
      <c r="G275" s="1">
        <v>0</v>
      </c>
      <c r="H275" s="1">
        <v>7.0000000000000007E-2</v>
      </c>
      <c r="I275" s="1">
        <v>0.04</v>
      </c>
      <c r="J275" s="1">
        <v>0.13</v>
      </c>
      <c r="K275" s="1">
        <v>0.08</v>
      </c>
      <c r="L275" s="1">
        <v>0.08</v>
      </c>
      <c r="M275" s="1">
        <v>0.12</v>
      </c>
      <c r="N275" s="1">
        <v>0.05</v>
      </c>
    </row>
    <row r="276" spans="1:14" x14ac:dyDescent="0.4">
      <c r="A276" s="6" t="s">
        <v>388</v>
      </c>
      <c r="B276" s="6" t="s">
        <v>62</v>
      </c>
      <c r="C276" s="1">
        <v>0.16</v>
      </c>
      <c r="D276" s="1">
        <v>0</v>
      </c>
      <c r="E276" s="1">
        <v>0</v>
      </c>
      <c r="F276" s="1">
        <v>0.05</v>
      </c>
      <c r="G276" s="1">
        <v>0.1</v>
      </c>
      <c r="H276" s="1">
        <v>0.12</v>
      </c>
      <c r="I276" s="1">
        <v>0.12</v>
      </c>
      <c r="J276" s="1">
        <v>0.08</v>
      </c>
      <c r="K276" s="1">
        <v>0.05</v>
      </c>
      <c r="L276" s="1">
        <v>0.09</v>
      </c>
      <c r="M276" s="1">
        <v>0.04</v>
      </c>
      <c r="N276" s="1">
        <v>0.09</v>
      </c>
    </row>
    <row r="277" spans="1:14" x14ac:dyDescent="0.4">
      <c r="A277" s="6" t="s">
        <v>389</v>
      </c>
      <c r="B277" s="6" t="s">
        <v>30</v>
      </c>
      <c r="C277" s="1">
        <v>0</v>
      </c>
      <c r="D277" s="1">
        <v>0</v>
      </c>
      <c r="E277" s="1">
        <v>0</v>
      </c>
      <c r="F277" s="1">
        <v>0.08</v>
      </c>
      <c r="G277" s="1">
        <v>0</v>
      </c>
      <c r="H277" s="1">
        <v>0</v>
      </c>
      <c r="I277" s="1">
        <v>0.08</v>
      </c>
      <c r="J277" s="1">
        <v>0.17</v>
      </c>
      <c r="K277" s="1">
        <v>0</v>
      </c>
      <c r="L277" s="1">
        <v>0.15</v>
      </c>
      <c r="M277" s="1">
        <v>7.0000000000000007E-2</v>
      </c>
      <c r="N277" s="1">
        <v>0</v>
      </c>
    </row>
    <row r="278" spans="1:14" x14ac:dyDescent="0.4">
      <c r="A278" s="6" t="s">
        <v>390</v>
      </c>
      <c r="B278" s="6" t="s">
        <v>65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0.12</v>
      </c>
      <c r="I278" s="1">
        <v>0.04</v>
      </c>
      <c r="J278" s="1">
        <v>0.09</v>
      </c>
      <c r="K278" s="1">
        <v>0.12</v>
      </c>
      <c r="L278" s="1">
        <v>0.04</v>
      </c>
      <c r="M278" s="1">
        <v>0.04</v>
      </c>
      <c r="N278" s="1">
        <v>0.1</v>
      </c>
    </row>
    <row r="279" spans="1:14" x14ac:dyDescent="0.4">
      <c r="A279" s="6" t="s">
        <v>391</v>
      </c>
      <c r="B279" s="6" t="s">
        <v>90</v>
      </c>
      <c r="C279" s="1">
        <v>0.05</v>
      </c>
      <c r="D279" s="1">
        <v>0.05</v>
      </c>
      <c r="E279" s="1">
        <v>0</v>
      </c>
      <c r="F279" s="1">
        <v>0.08</v>
      </c>
      <c r="G279" s="1">
        <v>0.03</v>
      </c>
      <c r="H279" s="1">
        <v>0.03</v>
      </c>
      <c r="I279" s="1">
        <v>0.09</v>
      </c>
      <c r="J279" s="1">
        <v>0.11</v>
      </c>
      <c r="K279" s="1">
        <v>0.05</v>
      </c>
      <c r="L279" s="1">
        <v>0</v>
      </c>
      <c r="M279" s="1">
        <v>0.08</v>
      </c>
      <c r="N279" s="1">
        <v>0</v>
      </c>
    </row>
    <row r="280" spans="1:14" x14ac:dyDescent="0.4">
      <c r="A280" s="6" t="s">
        <v>392</v>
      </c>
      <c r="B280" s="6" t="s">
        <v>65</v>
      </c>
      <c r="C280" s="1">
        <v>0</v>
      </c>
      <c r="D280" s="1">
        <v>0</v>
      </c>
      <c r="E280" s="1">
        <v>0.03</v>
      </c>
      <c r="F280" s="1">
        <v>7.0000000000000007E-2</v>
      </c>
      <c r="G280" s="1">
        <v>0</v>
      </c>
      <c r="H280" s="1">
        <v>0</v>
      </c>
      <c r="I280" s="1">
        <v>0.12</v>
      </c>
      <c r="J280" s="1">
        <v>0.04</v>
      </c>
      <c r="K280" s="1">
        <v>0.09</v>
      </c>
      <c r="L280" s="1">
        <v>0.08</v>
      </c>
      <c r="M280" s="1">
        <v>0</v>
      </c>
      <c r="N280" s="1">
        <v>0</v>
      </c>
    </row>
    <row r="281" spans="1:14" x14ac:dyDescent="0.4">
      <c r="A281" s="6" t="s">
        <v>393</v>
      </c>
      <c r="B281" s="6" t="s">
        <v>315</v>
      </c>
      <c r="C281" s="1">
        <v>0.03</v>
      </c>
      <c r="D281" s="1">
        <v>0.15</v>
      </c>
      <c r="E281" s="1">
        <v>0</v>
      </c>
      <c r="F281" s="1">
        <v>0.06</v>
      </c>
      <c r="G281" s="1">
        <v>7.0000000000000007E-2</v>
      </c>
      <c r="H281" s="1">
        <v>0.03</v>
      </c>
      <c r="I281" s="1">
        <v>0</v>
      </c>
      <c r="J281" s="1">
        <v>0</v>
      </c>
      <c r="K281" s="1">
        <v>0.24</v>
      </c>
      <c r="L281" s="1">
        <v>0.14000000000000001</v>
      </c>
      <c r="M281" s="1">
        <v>0.12</v>
      </c>
      <c r="N281" s="1">
        <v>0.13</v>
      </c>
    </row>
    <row r="282" spans="1:14" x14ac:dyDescent="0.4">
      <c r="A282" s="6" t="s">
        <v>394</v>
      </c>
      <c r="B282" s="6" t="s">
        <v>112</v>
      </c>
      <c r="C282" s="1">
        <v>0.04</v>
      </c>
      <c r="D282" s="1">
        <v>0.03</v>
      </c>
      <c r="E282" s="1">
        <v>0.02</v>
      </c>
      <c r="F282" s="1">
        <v>0.02</v>
      </c>
      <c r="G282" s="1">
        <v>0.05</v>
      </c>
      <c r="H282" s="1">
        <v>0.04</v>
      </c>
      <c r="I282" s="1">
        <v>0.05</v>
      </c>
      <c r="J282" s="1">
        <v>0.09</v>
      </c>
      <c r="K282" s="1">
        <v>0.1</v>
      </c>
      <c r="L282" s="1">
        <v>0.15</v>
      </c>
      <c r="M282" s="1">
        <v>7.0000000000000007E-2</v>
      </c>
      <c r="N282" s="1">
        <v>0.08</v>
      </c>
    </row>
    <row r="283" spans="1:14" x14ac:dyDescent="0.4">
      <c r="A283" s="6" t="s">
        <v>395</v>
      </c>
      <c r="B283" s="6" t="s">
        <v>273</v>
      </c>
      <c r="C283" s="1">
        <v>0</v>
      </c>
      <c r="D283" s="1">
        <v>0</v>
      </c>
      <c r="E283" s="1">
        <v>0</v>
      </c>
      <c r="F283" s="1">
        <v>0</v>
      </c>
      <c r="G283" s="1">
        <v>0.03</v>
      </c>
      <c r="H283" s="1">
        <v>0</v>
      </c>
      <c r="I283" s="1">
        <v>0</v>
      </c>
      <c r="J283" s="1">
        <v>0.04</v>
      </c>
      <c r="K283" s="1">
        <v>0.2</v>
      </c>
      <c r="L283" s="1">
        <v>0</v>
      </c>
      <c r="M283" s="1">
        <v>0.17</v>
      </c>
      <c r="N283" s="1">
        <v>0.05</v>
      </c>
    </row>
    <row r="284" spans="1:14" x14ac:dyDescent="0.4">
      <c r="A284" s="6" t="s">
        <v>396</v>
      </c>
      <c r="B284" s="6" t="s">
        <v>397</v>
      </c>
      <c r="C284" s="1">
        <v>0.06</v>
      </c>
      <c r="D284" s="1">
        <v>0.03</v>
      </c>
      <c r="E284" s="1">
        <v>7.0000000000000007E-2</v>
      </c>
      <c r="F284" s="1">
        <v>0.11</v>
      </c>
      <c r="G284" s="1">
        <v>0</v>
      </c>
      <c r="H284" s="1">
        <v>0.06</v>
      </c>
      <c r="I284" s="1">
        <v>7.0000000000000007E-2</v>
      </c>
      <c r="J284" s="1">
        <v>0.03</v>
      </c>
      <c r="K284" s="1">
        <v>0.14000000000000001</v>
      </c>
      <c r="L284" s="1">
        <v>0.11</v>
      </c>
      <c r="M284" s="1">
        <v>0</v>
      </c>
      <c r="N284" s="1">
        <v>0.11</v>
      </c>
    </row>
    <row r="285" spans="1:14" x14ac:dyDescent="0.4">
      <c r="A285" s="6" t="s">
        <v>398</v>
      </c>
      <c r="B285" s="6" t="s">
        <v>200</v>
      </c>
      <c r="C285" s="1">
        <v>0.09</v>
      </c>
      <c r="D285" s="1">
        <v>0.06</v>
      </c>
      <c r="E285" s="1">
        <v>0.05</v>
      </c>
      <c r="F285" s="1">
        <v>0.09</v>
      </c>
      <c r="G285" s="1">
        <v>0.06</v>
      </c>
      <c r="H285" s="1">
        <v>0.13</v>
      </c>
      <c r="I285" s="1">
        <v>0.11</v>
      </c>
      <c r="J285" s="1">
        <v>0.03</v>
      </c>
      <c r="K285" s="1">
        <v>0.1</v>
      </c>
      <c r="L285" s="1">
        <v>0.08</v>
      </c>
      <c r="M285" s="1">
        <v>0.03</v>
      </c>
      <c r="N285" s="1">
        <v>0.08</v>
      </c>
    </row>
    <row r="286" spans="1:14" x14ac:dyDescent="0.4">
      <c r="A286" s="6" t="s">
        <v>399</v>
      </c>
      <c r="B286" s="6" t="s">
        <v>262</v>
      </c>
      <c r="C286" s="1">
        <v>0</v>
      </c>
      <c r="D286" s="1">
        <v>0</v>
      </c>
      <c r="E286" s="1">
        <v>0.11</v>
      </c>
      <c r="F286" s="1">
        <v>0</v>
      </c>
      <c r="G286" s="1">
        <v>0</v>
      </c>
      <c r="H286" s="1">
        <v>0</v>
      </c>
      <c r="I286" s="1">
        <v>0.11</v>
      </c>
      <c r="J286" s="1">
        <v>0</v>
      </c>
      <c r="K286" s="1">
        <v>0.13</v>
      </c>
      <c r="L286" s="1">
        <v>0</v>
      </c>
      <c r="M286" s="1">
        <v>0</v>
      </c>
      <c r="N286" s="1">
        <v>0</v>
      </c>
    </row>
    <row r="287" spans="1:14" x14ac:dyDescent="0.4">
      <c r="A287" s="6" t="s">
        <v>400</v>
      </c>
      <c r="B287" s="6" t="s">
        <v>401</v>
      </c>
      <c r="C287" s="1">
        <v>0</v>
      </c>
      <c r="D287" s="1">
        <v>7.0000000000000007E-2</v>
      </c>
      <c r="E287" s="1">
        <v>0</v>
      </c>
      <c r="F287" s="1">
        <v>0</v>
      </c>
      <c r="G287" s="1">
        <v>0</v>
      </c>
      <c r="H287" s="1">
        <v>0</v>
      </c>
      <c r="I287" s="1">
        <v>0.06</v>
      </c>
      <c r="J287" s="1">
        <v>0.06</v>
      </c>
      <c r="K287" s="1">
        <v>0.12</v>
      </c>
      <c r="L287" s="1">
        <v>0</v>
      </c>
      <c r="M287" s="1">
        <v>0</v>
      </c>
      <c r="N287" s="1">
        <v>0</v>
      </c>
    </row>
    <row r="288" spans="1:14" x14ac:dyDescent="0.4">
      <c r="A288" s="6" t="s">
        <v>402</v>
      </c>
      <c r="B288" s="6" t="s">
        <v>339</v>
      </c>
      <c r="C288" s="1">
        <v>0.17</v>
      </c>
      <c r="D288" s="1">
        <v>0.12</v>
      </c>
      <c r="E288" s="1">
        <v>0.06</v>
      </c>
      <c r="F288" s="1">
        <v>0.09</v>
      </c>
      <c r="G288" s="1">
        <v>0.03</v>
      </c>
      <c r="H288" s="1">
        <v>0.22</v>
      </c>
      <c r="I288" s="1">
        <v>0</v>
      </c>
      <c r="J288" s="1">
        <v>0.06</v>
      </c>
      <c r="K288" s="1">
        <v>0.17</v>
      </c>
      <c r="L288" s="1">
        <v>0.3</v>
      </c>
      <c r="M288" s="1">
        <v>0.08</v>
      </c>
      <c r="N288" s="1">
        <v>0.09</v>
      </c>
    </row>
    <row r="289" spans="1:14" x14ac:dyDescent="0.4">
      <c r="A289" s="6" t="s">
        <v>403</v>
      </c>
      <c r="B289" s="6" t="s">
        <v>157</v>
      </c>
      <c r="C289" s="1">
        <v>7.0000000000000007E-2</v>
      </c>
      <c r="D289" s="1">
        <v>0</v>
      </c>
      <c r="E289" s="1">
        <v>0.11</v>
      </c>
      <c r="F289" s="1">
        <v>0</v>
      </c>
      <c r="G289" s="1">
        <v>0</v>
      </c>
      <c r="H289" s="1">
        <v>0.05</v>
      </c>
      <c r="I289" s="1">
        <v>0.05</v>
      </c>
      <c r="J289" s="1">
        <v>7.0000000000000007E-2</v>
      </c>
      <c r="K289" s="1">
        <v>0.11</v>
      </c>
      <c r="L289" s="1">
        <v>0.14000000000000001</v>
      </c>
      <c r="M289" s="1">
        <v>0.08</v>
      </c>
      <c r="N289" s="1">
        <v>0.1</v>
      </c>
    </row>
    <row r="290" spans="1:14" x14ac:dyDescent="0.4">
      <c r="A290" s="6" t="s">
        <v>404</v>
      </c>
      <c r="B290" s="6" t="s">
        <v>200</v>
      </c>
      <c r="C290" s="1">
        <v>0</v>
      </c>
      <c r="D290" s="1">
        <v>0</v>
      </c>
      <c r="E290" s="1">
        <v>0.04</v>
      </c>
      <c r="F290" s="1">
        <v>0.06</v>
      </c>
      <c r="G290" s="1">
        <v>0.02</v>
      </c>
      <c r="H290" s="1">
        <v>0</v>
      </c>
      <c r="I290" s="1">
        <v>0</v>
      </c>
      <c r="J290" s="1">
        <v>0.16</v>
      </c>
      <c r="K290" s="1">
        <v>7.0000000000000007E-2</v>
      </c>
      <c r="L290" s="1">
        <v>0</v>
      </c>
      <c r="M290" s="1">
        <v>0</v>
      </c>
      <c r="N290" s="1">
        <v>0</v>
      </c>
    </row>
    <row r="291" spans="1:14" x14ac:dyDescent="0.4">
      <c r="A291" s="6" t="s">
        <v>405</v>
      </c>
      <c r="B291" s="6" t="s">
        <v>90</v>
      </c>
      <c r="C291" s="1">
        <v>0.02</v>
      </c>
      <c r="D291" s="1">
        <v>0.02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0.1</v>
      </c>
      <c r="K291" s="1">
        <v>0.13</v>
      </c>
      <c r="L291" s="1">
        <v>0</v>
      </c>
      <c r="M291" s="1">
        <v>0</v>
      </c>
      <c r="N291" s="1">
        <v>0</v>
      </c>
    </row>
    <row r="292" spans="1:14" x14ac:dyDescent="0.4">
      <c r="A292" s="6" t="s">
        <v>406</v>
      </c>
      <c r="B292" s="6" t="s">
        <v>407</v>
      </c>
      <c r="C292" s="1">
        <v>0.02</v>
      </c>
      <c r="D292" s="1">
        <v>0</v>
      </c>
      <c r="E292" s="1">
        <v>0.04</v>
      </c>
      <c r="F292" s="1">
        <v>0.06</v>
      </c>
      <c r="G292" s="1">
        <v>0</v>
      </c>
      <c r="H292" s="1">
        <v>0</v>
      </c>
      <c r="I292" s="1">
        <v>0.18</v>
      </c>
      <c r="J292" s="1">
        <v>0.05</v>
      </c>
      <c r="K292" s="1">
        <v>0</v>
      </c>
      <c r="L292" s="1">
        <v>0.12</v>
      </c>
      <c r="M292" s="1">
        <v>0.06</v>
      </c>
      <c r="N292" s="1">
        <v>0.08</v>
      </c>
    </row>
    <row r="293" spans="1:14" x14ac:dyDescent="0.4">
      <c r="A293" s="6" t="s">
        <v>408</v>
      </c>
      <c r="B293" s="6" t="s">
        <v>143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0.17</v>
      </c>
      <c r="J293" s="1">
        <v>0</v>
      </c>
      <c r="K293" s="1">
        <v>0.05</v>
      </c>
      <c r="L293" s="1">
        <v>0.12</v>
      </c>
      <c r="M293" s="1">
        <v>0.17</v>
      </c>
      <c r="N293" s="1">
        <v>0</v>
      </c>
    </row>
    <row r="294" spans="1:14" x14ac:dyDescent="0.4">
      <c r="A294" s="6" t="s">
        <v>409</v>
      </c>
      <c r="B294" s="6" t="s">
        <v>200</v>
      </c>
      <c r="C294" s="1">
        <v>0.02</v>
      </c>
      <c r="D294" s="1">
        <v>0</v>
      </c>
      <c r="E294" s="1">
        <v>0.03</v>
      </c>
      <c r="F294" s="1">
        <v>0</v>
      </c>
      <c r="G294" s="1">
        <v>0.05</v>
      </c>
      <c r="H294" s="1">
        <v>0</v>
      </c>
      <c r="I294" s="1">
        <v>0.14000000000000001</v>
      </c>
      <c r="J294" s="1">
        <v>0</v>
      </c>
      <c r="K294" s="1">
        <v>0.08</v>
      </c>
      <c r="L294" s="1">
        <v>0.1</v>
      </c>
      <c r="M294" s="1">
        <v>0.04</v>
      </c>
      <c r="N294" s="1">
        <v>0.02</v>
      </c>
    </row>
    <row r="295" spans="1:14" x14ac:dyDescent="0.4">
      <c r="A295" s="6" t="s">
        <v>410</v>
      </c>
      <c r="B295" s="6" t="s">
        <v>210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0.03</v>
      </c>
      <c r="J295" s="1">
        <v>0.11</v>
      </c>
      <c r="K295" s="1">
        <v>0.08</v>
      </c>
      <c r="L295" s="1">
        <v>0.06</v>
      </c>
      <c r="M295" s="1">
        <v>0</v>
      </c>
      <c r="N295" s="1">
        <v>0.06</v>
      </c>
    </row>
    <row r="296" spans="1:14" x14ac:dyDescent="0.4">
      <c r="A296" s="6" t="s">
        <v>411</v>
      </c>
      <c r="B296" s="6" t="s">
        <v>30</v>
      </c>
      <c r="C296" s="1">
        <v>0.03</v>
      </c>
      <c r="D296" s="1">
        <v>0</v>
      </c>
      <c r="E296" s="1">
        <v>0.08</v>
      </c>
      <c r="F296" s="1">
        <v>0.1</v>
      </c>
      <c r="G296" s="1">
        <v>0</v>
      </c>
      <c r="H296" s="1">
        <v>0.02</v>
      </c>
      <c r="I296" s="1">
        <v>0.08</v>
      </c>
      <c r="J296" s="1">
        <v>0.14000000000000001</v>
      </c>
      <c r="K296" s="1">
        <v>0</v>
      </c>
      <c r="L296" s="1">
        <v>0</v>
      </c>
      <c r="M296" s="1">
        <v>0.04</v>
      </c>
      <c r="N296" s="1">
        <v>0.04</v>
      </c>
    </row>
    <row r="297" spans="1:14" x14ac:dyDescent="0.4">
      <c r="A297" s="6" t="s">
        <v>412</v>
      </c>
      <c r="B297" s="6" t="s">
        <v>200</v>
      </c>
      <c r="C297" s="1">
        <v>0</v>
      </c>
      <c r="D297" s="1">
        <v>0</v>
      </c>
      <c r="E297" s="1">
        <v>0.18</v>
      </c>
      <c r="F297" s="1">
        <v>0.1</v>
      </c>
      <c r="G297" s="1">
        <v>0.12</v>
      </c>
      <c r="H297" s="1">
        <v>0.14000000000000001</v>
      </c>
      <c r="I297" s="1">
        <v>7.0000000000000007E-2</v>
      </c>
      <c r="J297" s="1">
        <v>7.0000000000000007E-2</v>
      </c>
      <c r="K297" s="1">
        <v>0.08</v>
      </c>
      <c r="L297" s="1">
        <v>0</v>
      </c>
      <c r="M297" s="1">
        <v>0</v>
      </c>
      <c r="N297" s="1">
        <v>7.0000000000000007E-2</v>
      </c>
    </row>
    <row r="298" spans="1:14" x14ac:dyDescent="0.4">
      <c r="A298" s="6" t="s">
        <v>413</v>
      </c>
      <c r="B298" s="6" t="s">
        <v>30</v>
      </c>
      <c r="C298" s="1">
        <v>0.06</v>
      </c>
      <c r="D298" s="1">
        <v>0.05</v>
      </c>
      <c r="E298" s="1">
        <v>0.05</v>
      </c>
      <c r="F298" s="1">
        <v>0.06</v>
      </c>
      <c r="G298" s="1">
        <v>0.19</v>
      </c>
      <c r="H298" s="1">
        <v>0.03</v>
      </c>
      <c r="I298" s="1">
        <v>7.0000000000000007E-2</v>
      </c>
      <c r="J298" s="1">
        <v>7.0000000000000007E-2</v>
      </c>
      <c r="K298" s="1">
        <v>0.08</v>
      </c>
      <c r="L298" s="1">
        <v>0.05</v>
      </c>
      <c r="M298" s="1">
        <v>0</v>
      </c>
      <c r="N298" s="1">
        <v>0</v>
      </c>
    </row>
    <row r="299" spans="1:14" x14ac:dyDescent="0.4">
      <c r="A299" s="6" t="s">
        <v>414</v>
      </c>
      <c r="B299" s="6" t="s">
        <v>415</v>
      </c>
      <c r="C299" s="1">
        <v>0.09</v>
      </c>
      <c r="D299" s="1">
        <v>0</v>
      </c>
      <c r="E299" s="1">
        <v>0.08</v>
      </c>
      <c r="F299" s="1">
        <v>0</v>
      </c>
      <c r="G299" s="1">
        <v>0.14000000000000001</v>
      </c>
      <c r="H299" s="1">
        <v>0.23</v>
      </c>
      <c r="I299" s="1">
        <v>7.0000000000000007E-2</v>
      </c>
      <c r="J299" s="1">
        <v>0.06</v>
      </c>
      <c r="K299" s="1">
        <v>0.09</v>
      </c>
      <c r="L299" s="1">
        <v>0.13</v>
      </c>
      <c r="M299" s="1">
        <v>0.25</v>
      </c>
      <c r="N299" s="1">
        <v>0.08</v>
      </c>
    </row>
    <row r="300" spans="1:14" x14ac:dyDescent="0.4">
      <c r="A300" s="6" t="s">
        <v>416</v>
      </c>
      <c r="B300" s="6" t="s">
        <v>114</v>
      </c>
      <c r="C300" s="1">
        <v>0.09</v>
      </c>
      <c r="D300" s="1">
        <v>0.03</v>
      </c>
      <c r="E300" s="1">
        <v>0</v>
      </c>
      <c r="F300" s="1">
        <v>0</v>
      </c>
      <c r="G300" s="1">
        <v>7.0000000000000007E-2</v>
      </c>
      <c r="H300" s="1">
        <v>0</v>
      </c>
      <c r="I300" s="1">
        <v>0.09</v>
      </c>
      <c r="J300" s="1">
        <v>0.04</v>
      </c>
      <c r="K300" s="1">
        <v>0.09</v>
      </c>
      <c r="L300" s="1">
        <v>0.11</v>
      </c>
      <c r="M300" s="1">
        <v>0.14000000000000001</v>
      </c>
      <c r="N300" s="1">
        <v>0.04</v>
      </c>
    </row>
    <row r="301" spans="1:14" x14ac:dyDescent="0.4">
      <c r="A301" s="6" t="s">
        <v>417</v>
      </c>
      <c r="B301" s="6" t="s">
        <v>164</v>
      </c>
      <c r="C301" s="1">
        <v>0</v>
      </c>
      <c r="D301" s="1">
        <v>0</v>
      </c>
      <c r="E301" s="1">
        <v>0.03</v>
      </c>
      <c r="F301" s="1">
        <v>0</v>
      </c>
      <c r="G301" s="1">
        <v>0.05</v>
      </c>
      <c r="H301" s="1">
        <v>0.03</v>
      </c>
      <c r="I301" s="1">
        <v>0.12</v>
      </c>
      <c r="J301" s="1">
        <v>0.06</v>
      </c>
      <c r="K301" s="1">
        <v>0.04</v>
      </c>
      <c r="L301" s="1">
        <v>0.03</v>
      </c>
      <c r="M301" s="1">
        <v>0.05</v>
      </c>
      <c r="N301" s="1">
        <v>0.04</v>
      </c>
    </row>
    <row r="302" spans="1:14" x14ac:dyDescent="0.4">
      <c r="A302" s="6" t="s">
        <v>418</v>
      </c>
      <c r="B302" s="6" t="s">
        <v>264</v>
      </c>
      <c r="C302" s="1">
        <v>0.05</v>
      </c>
      <c r="D302" s="1">
        <v>0</v>
      </c>
      <c r="E302" s="1">
        <v>0.05</v>
      </c>
      <c r="F302" s="1">
        <v>0</v>
      </c>
      <c r="G302" s="1">
        <v>0.03</v>
      </c>
      <c r="H302" s="1">
        <v>0.09</v>
      </c>
      <c r="I302" s="1">
        <v>0.12</v>
      </c>
      <c r="J302" s="1">
        <v>0.06</v>
      </c>
      <c r="K302" s="1">
        <v>0.04</v>
      </c>
      <c r="L302" s="1">
        <v>0</v>
      </c>
      <c r="M302" s="1">
        <v>0.04</v>
      </c>
      <c r="N302" s="1">
        <v>0.03</v>
      </c>
    </row>
    <row r="303" spans="1:14" x14ac:dyDescent="0.4">
      <c r="A303" s="6" t="s">
        <v>419</v>
      </c>
      <c r="B303" s="6" t="s">
        <v>30</v>
      </c>
      <c r="C303" s="1">
        <v>0.03</v>
      </c>
      <c r="D303" s="1">
        <v>0</v>
      </c>
      <c r="E303" s="1">
        <v>0.03</v>
      </c>
      <c r="F303" s="1">
        <v>7.0000000000000007E-2</v>
      </c>
      <c r="G303" s="1">
        <v>0</v>
      </c>
      <c r="H303" s="1">
        <v>0.05</v>
      </c>
      <c r="I303" s="1">
        <v>7.0000000000000007E-2</v>
      </c>
      <c r="J303" s="1">
        <v>0.09</v>
      </c>
      <c r="K303" s="1">
        <v>0.05</v>
      </c>
      <c r="L303" s="1">
        <v>0</v>
      </c>
      <c r="M303" s="1">
        <v>0.09</v>
      </c>
      <c r="N303" s="1">
        <v>7.0000000000000007E-2</v>
      </c>
    </row>
    <row r="304" spans="1:14" x14ac:dyDescent="0.4">
      <c r="A304" s="6" t="s">
        <v>420</v>
      </c>
      <c r="B304" s="6" t="s">
        <v>208</v>
      </c>
      <c r="C304" s="1">
        <v>0.03</v>
      </c>
      <c r="D304" s="1">
        <v>0</v>
      </c>
      <c r="E304" s="1">
        <v>0.03</v>
      </c>
      <c r="F304" s="1">
        <v>7.0000000000000007E-2</v>
      </c>
      <c r="G304" s="1">
        <v>0</v>
      </c>
      <c r="H304" s="1">
        <v>0.05</v>
      </c>
      <c r="I304" s="1">
        <v>7.0000000000000007E-2</v>
      </c>
      <c r="J304" s="1">
        <v>0.09</v>
      </c>
      <c r="K304" s="1">
        <v>0.05</v>
      </c>
      <c r="L304" s="1">
        <v>0</v>
      </c>
      <c r="M304" s="1">
        <v>0.09</v>
      </c>
      <c r="N304" s="1">
        <v>7.0000000000000007E-2</v>
      </c>
    </row>
    <row r="305" spans="1:14" x14ac:dyDescent="0.4">
      <c r="A305" s="6" t="s">
        <v>421</v>
      </c>
      <c r="B305" s="6" t="s">
        <v>73</v>
      </c>
      <c r="C305" s="1">
        <v>0.06</v>
      </c>
      <c r="D305" s="1">
        <v>0.06</v>
      </c>
      <c r="E305" s="1">
        <v>0.04</v>
      </c>
      <c r="F305" s="1">
        <v>0.04</v>
      </c>
      <c r="G305" s="1">
        <v>0</v>
      </c>
      <c r="H305" s="1">
        <v>0</v>
      </c>
      <c r="I305" s="1">
        <v>0.1</v>
      </c>
      <c r="J305" s="1">
        <v>7.0000000000000007E-2</v>
      </c>
      <c r="K305" s="1">
        <v>0.04</v>
      </c>
      <c r="L305" s="1">
        <v>0.08</v>
      </c>
      <c r="M305" s="1">
        <v>0.04</v>
      </c>
      <c r="N305" s="1">
        <v>0</v>
      </c>
    </row>
    <row r="306" spans="1:14" x14ac:dyDescent="0.4">
      <c r="A306" s="6" t="s">
        <v>422</v>
      </c>
      <c r="B306" s="6" t="s">
        <v>210</v>
      </c>
      <c r="C306" s="1">
        <v>0</v>
      </c>
      <c r="D306" s="1">
        <v>0</v>
      </c>
      <c r="E306" s="1">
        <v>0.03</v>
      </c>
      <c r="F306" s="1">
        <v>0</v>
      </c>
      <c r="G306" s="1">
        <v>0</v>
      </c>
      <c r="H306" s="1">
        <v>0</v>
      </c>
      <c r="I306" s="1">
        <v>0.13</v>
      </c>
      <c r="J306" s="1">
        <v>0.03</v>
      </c>
      <c r="K306" s="1">
        <v>0.05</v>
      </c>
      <c r="L306" s="1">
        <v>0.08</v>
      </c>
      <c r="M306" s="1">
        <v>0</v>
      </c>
      <c r="N306" s="1">
        <v>0</v>
      </c>
    </row>
    <row r="307" spans="1:14" x14ac:dyDescent="0.4">
      <c r="A307" s="6" t="s">
        <v>423</v>
      </c>
      <c r="B307" s="6" t="s">
        <v>424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0.1</v>
      </c>
      <c r="K307" s="1">
        <v>0.11</v>
      </c>
      <c r="L307" s="1">
        <v>0</v>
      </c>
      <c r="M307" s="1">
        <v>0.05</v>
      </c>
      <c r="N307" s="1">
        <v>0</v>
      </c>
    </row>
    <row r="308" spans="1:14" x14ac:dyDescent="0.4">
      <c r="A308" s="6" t="s">
        <v>425</v>
      </c>
      <c r="B308" s="6" t="s">
        <v>133</v>
      </c>
      <c r="C308" s="1">
        <v>0.11</v>
      </c>
      <c r="D308" s="1">
        <v>0.05</v>
      </c>
      <c r="E308" s="1">
        <v>0.02</v>
      </c>
      <c r="F308" s="1">
        <v>0.08</v>
      </c>
      <c r="G308" s="1">
        <v>7.0000000000000007E-2</v>
      </c>
      <c r="H308" s="1">
        <v>0.06</v>
      </c>
      <c r="I308" s="1">
        <v>0.04</v>
      </c>
      <c r="J308" s="1">
        <v>0.06</v>
      </c>
      <c r="K308" s="1">
        <v>0.11</v>
      </c>
      <c r="L308" s="1">
        <v>0</v>
      </c>
      <c r="M308" s="1">
        <v>0</v>
      </c>
      <c r="N308" s="1">
        <v>0</v>
      </c>
    </row>
    <row r="309" spans="1:14" x14ac:dyDescent="0.4">
      <c r="A309" s="6" t="s">
        <v>426</v>
      </c>
      <c r="B309" s="6" t="s">
        <v>30</v>
      </c>
      <c r="C309" s="1">
        <v>0.03</v>
      </c>
      <c r="D309" s="1">
        <v>0</v>
      </c>
      <c r="E309" s="1">
        <v>0</v>
      </c>
      <c r="F309" s="1">
        <v>0</v>
      </c>
      <c r="G309" s="1">
        <v>0.1</v>
      </c>
      <c r="H309" s="1">
        <v>0</v>
      </c>
      <c r="I309" s="1">
        <v>0.1</v>
      </c>
      <c r="J309" s="1">
        <v>0</v>
      </c>
      <c r="K309" s="1">
        <v>0.11</v>
      </c>
      <c r="L309" s="1">
        <v>0</v>
      </c>
      <c r="M309" s="1">
        <v>0</v>
      </c>
      <c r="N309" s="1">
        <v>0</v>
      </c>
    </row>
    <row r="310" spans="1:14" x14ac:dyDescent="0.4">
      <c r="A310" s="6" t="s">
        <v>427</v>
      </c>
      <c r="B310" s="6" t="s">
        <v>397</v>
      </c>
      <c r="C310" s="1">
        <v>0.04</v>
      </c>
      <c r="D310" s="1">
        <v>7.0000000000000007E-2</v>
      </c>
      <c r="E310" s="1">
        <v>0.11</v>
      </c>
      <c r="F310" s="1">
        <v>0</v>
      </c>
      <c r="G310" s="1">
        <v>0.03</v>
      </c>
      <c r="H310" s="1">
        <v>0.05</v>
      </c>
      <c r="I310" s="1">
        <v>0.12</v>
      </c>
      <c r="J310" s="1">
        <v>0.05</v>
      </c>
      <c r="K310" s="1">
        <v>0.04</v>
      </c>
      <c r="L310" s="1">
        <v>0.05</v>
      </c>
      <c r="M310" s="1">
        <v>0</v>
      </c>
      <c r="N310" s="1">
        <v>0.26</v>
      </c>
    </row>
    <row r="311" spans="1:14" x14ac:dyDescent="0.4">
      <c r="A311" s="6" t="s">
        <v>428</v>
      </c>
      <c r="B311" s="6" t="s">
        <v>107</v>
      </c>
      <c r="C311" s="1">
        <v>0.09</v>
      </c>
      <c r="D311" s="1">
        <v>0.1</v>
      </c>
      <c r="E311" s="1">
        <v>0.04</v>
      </c>
      <c r="F311" s="1">
        <v>0</v>
      </c>
      <c r="G311" s="1">
        <v>0.02</v>
      </c>
      <c r="H311" s="1">
        <v>0.03</v>
      </c>
      <c r="I311" s="1">
        <v>0.06</v>
      </c>
      <c r="J311" s="1">
        <v>0.15</v>
      </c>
      <c r="K311" s="1">
        <v>0</v>
      </c>
      <c r="L311" s="1">
        <v>0.03</v>
      </c>
      <c r="M311" s="1">
        <v>0.11</v>
      </c>
      <c r="N311" s="1">
        <v>0.04</v>
      </c>
    </row>
    <row r="312" spans="1:14" x14ac:dyDescent="0.4">
      <c r="A312" s="6" t="s">
        <v>429</v>
      </c>
      <c r="B312" s="6" t="s">
        <v>114</v>
      </c>
      <c r="C312" s="1">
        <v>0.03</v>
      </c>
      <c r="D312" s="1">
        <v>0</v>
      </c>
      <c r="E312" s="1">
        <v>0.02</v>
      </c>
      <c r="F312" s="1">
        <v>0.02</v>
      </c>
      <c r="G312" s="1">
        <v>0.02</v>
      </c>
      <c r="H312" s="1">
        <v>0</v>
      </c>
      <c r="I312" s="1">
        <v>0.06</v>
      </c>
      <c r="J312" s="1">
        <v>0.11</v>
      </c>
      <c r="K312" s="1">
        <v>0.04</v>
      </c>
      <c r="L312" s="1">
        <v>0.06</v>
      </c>
      <c r="M312" s="1">
        <v>0</v>
      </c>
      <c r="N312" s="1">
        <v>0.05</v>
      </c>
    </row>
    <row r="313" spans="1:14" x14ac:dyDescent="0.4">
      <c r="A313" s="6" t="s">
        <v>430</v>
      </c>
      <c r="B313" s="6" t="s">
        <v>30</v>
      </c>
      <c r="C313" s="1">
        <v>0.05</v>
      </c>
      <c r="D313" s="1">
        <v>0</v>
      </c>
      <c r="E313" s="1">
        <v>0.08</v>
      </c>
      <c r="F313" s="1">
        <v>0.13</v>
      </c>
      <c r="G313" s="1">
        <v>0.14000000000000001</v>
      </c>
      <c r="H313" s="1">
        <v>0.06</v>
      </c>
      <c r="I313" s="1">
        <v>0.04</v>
      </c>
      <c r="J313" s="1">
        <v>0.08</v>
      </c>
      <c r="K313" s="1">
        <v>0.08</v>
      </c>
      <c r="L313" s="1">
        <v>0.13</v>
      </c>
      <c r="M313" s="1">
        <v>0.18</v>
      </c>
      <c r="N313" s="1">
        <v>0.09</v>
      </c>
    </row>
    <row r="314" spans="1:14" x14ac:dyDescent="0.4">
      <c r="A314" s="6" t="s">
        <v>431</v>
      </c>
      <c r="B314" s="6" t="s">
        <v>73</v>
      </c>
      <c r="C314" s="1">
        <v>0.04</v>
      </c>
      <c r="D314" s="1">
        <v>0.08</v>
      </c>
      <c r="E314" s="1">
        <v>0</v>
      </c>
      <c r="F314" s="1">
        <v>0.04</v>
      </c>
      <c r="G314" s="1">
        <v>0.03</v>
      </c>
      <c r="H314" s="1">
        <v>0.08</v>
      </c>
      <c r="I314" s="1">
        <v>0.06</v>
      </c>
      <c r="J314" s="1">
        <v>0.14000000000000001</v>
      </c>
      <c r="K314" s="1">
        <v>0</v>
      </c>
      <c r="L314" s="1">
        <v>0.05</v>
      </c>
      <c r="M314" s="1">
        <v>0.24</v>
      </c>
      <c r="N314" s="1">
        <v>0.04</v>
      </c>
    </row>
    <row r="315" spans="1:14" x14ac:dyDescent="0.4">
      <c r="A315" s="6" t="s">
        <v>432</v>
      </c>
      <c r="B315" s="6" t="s">
        <v>30</v>
      </c>
      <c r="C315" s="1">
        <v>0</v>
      </c>
      <c r="D315" s="1">
        <v>0.03</v>
      </c>
      <c r="E315" s="1">
        <v>0.02</v>
      </c>
      <c r="F315" s="1">
        <v>0.02</v>
      </c>
      <c r="G315" s="1">
        <v>0.08</v>
      </c>
      <c r="H315" s="1">
        <v>0.09</v>
      </c>
      <c r="I315" s="1">
        <v>7.0000000000000007E-2</v>
      </c>
      <c r="J315" s="1">
        <v>7.0000000000000007E-2</v>
      </c>
      <c r="K315" s="1">
        <v>0.06</v>
      </c>
      <c r="L315" s="1">
        <v>0.13</v>
      </c>
      <c r="M315" s="1">
        <v>7.0000000000000007E-2</v>
      </c>
      <c r="N315" s="1">
        <v>0.06</v>
      </c>
    </row>
    <row r="316" spans="1:14" x14ac:dyDescent="0.4">
      <c r="A316" s="6" t="s">
        <v>433</v>
      </c>
      <c r="B316" s="6" t="s">
        <v>107</v>
      </c>
      <c r="C316" s="1">
        <v>0.17</v>
      </c>
      <c r="D316" s="1">
        <v>0.15</v>
      </c>
      <c r="E316" s="1">
        <v>0.12</v>
      </c>
      <c r="F316" s="1">
        <v>0.02</v>
      </c>
      <c r="G316" s="1">
        <v>7.0000000000000007E-2</v>
      </c>
      <c r="H316" s="1">
        <v>0.05</v>
      </c>
      <c r="I316" s="1">
        <v>0.12</v>
      </c>
      <c r="J316" s="1">
        <v>0.08</v>
      </c>
      <c r="K316" s="1">
        <v>0</v>
      </c>
      <c r="L316" s="1">
        <v>0.1</v>
      </c>
      <c r="M316" s="1">
        <v>7.0000000000000007E-2</v>
      </c>
      <c r="N316" s="1">
        <v>0.08</v>
      </c>
    </row>
    <row r="317" spans="1:14" x14ac:dyDescent="0.4">
      <c r="A317" s="6" t="s">
        <v>434</v>
      </c>
      <c r="B317" s="6" t="s">
        <v>62</v>
      </c>
      <c r="C317" s="1">
        <v>0.02</v>
      </c>
      <c r="D317" s="1">
        <v>7.0000000000000007E-2</v>
      </c>
      <c r="E317" s="1">
        <v>0.09</v>
      </c>
      <c r="F317" s="1">
        <v>7.0000000000000007E-2</v>
      </c>
      <c r="G317" s="1">
        <v>0.03</v>
      </c>
      <c r="H317" s="1">
        <v>0.12</v>
      </c>
      <c r="I317" s="1">
        <v>0.06</v>
      </c>
      <c r="J317" s="1">
        <v>0.06</v>
      </c>
      <c r="K317" s="1">
        <v>0.08</v>
      </c>
      <c r="L317" s="1">
        <v>0.04</v>
      </c>
      <c r="M317" s="1">
        <v>7.0000000000000007E-2</v>
      </c>
      <c r="N317" s="1">
        <v>0.09</v>
      </c>
    </row>
    <row r="318" spans="1:14" x14ac:dyDescent="0.4">
      <c r="A318" s="6" t="s">
        <v>435</v>
      </c>
      <c r="B318" s="6" t="s">
        <v>65</v>
      </c>
      <c r="C318" s="1">
        <v>0</v>
      </c>
      <c r="D318" s="1">
        <v>0</v>
      </c>
      <c r="E318" s="1">
        <v>0</v>
      </c>
      <c r="F318" s="1">
        <v>0</v>
      </c>
      <c r="G318" s="1">
        <v>0.04</v>
      </c>
      <c r="H318" s="1">
        <v>0.04</v>
      </c>
      <c r="I318" s="1">
        <v>0.1</v>
      </c>
      <c r="J318" s="1">
        <v>7.0000000000000007E-2</v>
      </c>
      <c r="K318" s="1">
        <v>0.03</v>
      </c>
      <c r="L318" s="1">
        <v>0.04</v>
      </c>
      <c r="M318" s="1">
        <v>7.0000000000000007E-2</v>
      </c>
      <c r="N318" s="1">
        <v>7.0000000000000007E-2</v>
      </c>
    </row>
    <row r="319" spans="1:14" x14ac:dyDescent="0.4">
      <c r="A319" s="6" t="s">
        <v>436</v>
      </c>
      <c r="B319" s="6" t="s">
        <v>131</v>
      </c>
      <c r="C319" s="1">
        <v>7.0000000000000007E-2</v>
      </c>
      <c r="D319" s="1">
        <v>0.04</v>
      </c>
      <c r="E319" s="1">
        <v>0.06</v>
      </c>
      <c r="F319" s="1">
        <v>7.0000000000000007E-2</v>
      </c>
      <c r="G319" s="1">
        <v>7.0000000000000007E-2</v>
      </c>
      <c r="H319" s="1">
        <v>0.05</v>
      </c>
      <c r="I319" s="1">
        <v>0.09</v>
      </c>
      <c r="J319" s="1">
        <v>7.0000000000000007E-2</v>
      </c>
      <c r="K319" s="1">
        <v>0.04</v>
      </c>
      <c r="L319" s="1">
        <v>0.05</v>
      </c>
      <c r="M319" s="1">
        <v>0.08</v>
      </c>
      <c r="N319" s="1">
        <v>0.05</v>
      </c>
    </row>
    <row r="320" spans="1:14" x14ac:dyDescent="0.4">
      <c r="A320" s="6" t="s">
        <v>437</v>
      </c>
      <c r="B320" s="6" t="s">
        <v>143</v>
      </c>
      <c r="C320" s="1">
        <v>0</v>
      </c>
      <c r="D320" s="1">
        <v>0</v>
      </c>
      <c r="E320" s="1">
        <v>0</v>
      </c>
      <c r="F320" s="1">
        <v>0.02</v>
      </c>
      <c r="G320" s="1">
        <v>0.04</v>
      </c>
      <c r="H320" s="1">
        <v>0.11</v>
      </c>
      <c r="I320" s="1">
        <v>0.09</v>
      </c>
      <c r="J320" s="1">
        <v>0.05</v>
      </c>
      <c r="K320" s="1">
        <v>0.06</v>
      </c>
      <c r="L320" s="1">
        <v>0.06</v>
      </c>
      <c r="M320" s="1">
        <v>0.11</v>
      </c>
      <c r="N320" s="1">
        <v>0</v>
      </c>
    </row>
    <row r="321" spans="1:14" x14ac:dyDescent="0.4">
      <c r="A321" s="6" t="s">
        <v>438</v>
      </c>
      <c r="B321" s="6" t="s">
        <v>439</v>
      </c>
      <c r="C321" s="1">
        <v>7.0000000000000007E-2</v>
      </c>
      <c r="D321" s="1">
        <v>0.1</v>
      </c>
      <c r="E321" s="1">
        <v>0</v>
      </c>
      <c r="F321" s="1">
        <v>0</v>
      </c>
      <c r="G321" s="1">
        <v>0</v>
      </c>
      <c r="H321" s="1">
        <v>0.06</v>
      </c>
      <c r="I321" s="1">
        <v>0.04</v>
      </c>
      <c r="J321" s="1">
        <v>0.06</v>
      </c>
      <c r="K321" s="1">
        <v>0.1</v>
      </c>
      <c r="L321" s="1">
        <v>0.04</v>
      </c>
      <c r="M321" s="1">
        <v>0.12</v>
      </c>
      <c r="N321" s="1">
        <v>0</v>
      </c>
    </row>
    <row r="322" spans="1:14" x14ac:dyDescent="0.4">
      <c r="A322" s="6" t="s">
        <v>440</v>
      </c>
      <c r="B322" s="6" t="s">
        <v>441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0.05</v>
      </c>
      <c r="J322" s="1">
        <v>0</v>
      </c>
      <c r="K322" s="1">
        <v>0.15</v>
      </c>
      <c r="L322" s="1">
        <v>0</v>
      </c>
      <c r="M322" s="1">
        <v>0</v>
      </c>
      <c r="N322" s="1">
        <v>0.04</v>
      </c>
    </row>
    <row r="323" spans="1:14" x14ac:dyDescent="0.4">
      <c r="A323" s="6" t="s">
        <v>442</v>
      </c>
      <c r="B323" s="6" t="s">
        <v>73</v>
      </c>
      <c r="C323" s="1">
        <v>0</v>
      </c>
      <c r="D323" s="1">
        <v>0</v>
      </c>
      <c r="E323" s="1">
        <v>0.02</v>
      </c>
      <c r="F323" s="1">
        <v>0</v>
      </c>
      <c r="G323" s="1">
        <v>0.11</v>
      </c>
      <c r="H323" s="1">
        <v>0</v>
      </c>
      <c r="I323" s="1">
        <v>0.05</v>
      </c>
      <c r="J323" s="1">
        <v>0.08</v>
      </c>
      <c r="K323" s="1">
        <v>7.0000000000000007E-2</v>
      </c>
      <c r="L323" s="1">
        <v>0</v>
      </c>
      <c r="M323" s="1">
        <v>0.03</v>
      </c>
      <c r="N323" s="1">
        <v>0</v>
      </c>
    </row>
    <row r="324" spans="1:14" x14ac:dyDescent="0.4">
      <c r="A324" s="6" t="s">
        <v>443</v>
      </c>
      <c r="B324" s="6" t="s">
        <v>143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0.08</v>
      </c>
      <c r="I324" s="1">
        <v>0.05</v>
      </c>
      <c r="J324" s="1">
        <v>0</v>
      </c>
      <c r="K324" s="1">
        <v>0.15</v>
      </c>
      <c r="L324" s="1">
        <v>0</v>
      </c>
      <c r="M324" s="1">
        <v>0</v>
      </c>
      <c r="N324" s="1">
        <v>0</v>
      </c>
    </row>
    <row r="325" spans="1:14" x14ac:dyDescent="0.4">
      <c r="A325" s="6" t="s">
        <v>444</v>
      </c>
      <c r="B325" s="6" t="s">
        <v>415</v>
      </c>
      <c r="C325" s="1">
        <v>0</v>
      </c>
      <c r="D325" s="1">
        <v>0.05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0.2</v>
      </c>
      <c r="L325" s="1">
        <v>0</v>
      </c>
      <c r="M325" s="1">
        <v>0</v>
      </c>
      <c r="N325" s="1">
        <v>0</v>
      </c>
    </row>
    <row r="326" spans="1:14" x14ac:dyDescent="0.4">
      <c r="A326" s="6" t="s">
        <v>445</v>
      </c>
      <c r="B326" s="6" t="s">
        <v>183</v>
      </c>
      <c r="C326" s="1">
        <v>0</v>
      </c>
      <c r="D326" s="1">
        <v>7.0000000000000007E-2</v>
      </c>
      <c r="E326" s="1">
        <v>0.06</v>
      </c>
      <c r="F326" s="1">
        <v>0.06</v>
      </c>
      <c r="G326" s="1">
        <v>0.2</v>
      </c>
      <c r="H326" s="1">
        <v>0</v>
      </c>
      <c r="I326" s="1">
        <v>0.1</v>
      </c>
      <c r="J326" s="1">
        <v>0</v>
      </c>
      <c r="K326" s="1">
        <v>0.09</v>
      </c>
      <c r="L326" s="1">
        <v>0.31</v>
      </c>
      <c r="M326" s="1">
        <v>0.17</v>
      </c>
      <c r="N326" s="1">
        <v>7.0000000000000007E-2</v>
      </c>
    </row>
    <row r="327" spans="1:14" x14ac:dyDescent="0.4">
      <c r="A327" s="6" t="s">
        <v>446</v>
      </c>
      <c r="B327" s="6" t="s">
        <v>68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0.19</v>
      </c>
      <c r="K327" s="1">
        <v>0</v>
      </c>
      <c r="L327" s="1">
        <v>0</v>
      </c>
      <c r="M327" s="1">
        <v>0</v>
      </c>
      <c r="N327" s="1">
        <v>0.27</v>
      </c>
    </row>
    <row r="328" spans="1:14" x14ac:dyDescent="0.4">
      <c r="A328" s="6" t="s">
        <v>447</v>
      </c>
      <c r="B328" s="6" t="s">
        <v>30</v>
      </c>
      <c r="C328" s="1">
        <v>0</v>
      </c>
      <c r="D328" s="1">
        <v>0.05</v>
      </c>
      <c r="E328" s="1">
        <v>0.06</v>
      </c>
      <c r="F328" s="1">
        <v>0</v>
      </c>
      <c r="G328" s="1">
        <v>0</v>
      </c>
      <c r="H328" s="1">
        <v>0.06</v>
      </c>
      <c r="I328" s="1">
        <v>0.09</v>
      </c>
      <c r="J328" s="1">
        <v>0.1</v>
      </c>
      <c r="K328" s="1">
        <v>0</v>
      </c>
      <c r="L328" s="1">
        <v>0.12</v>
      </c>
      <c r="M328" s="1">
        <v>7.0000000000000007E-2</v>
      </c>
      <c r="N328" s="1">
        <v>0.03</v>
      </c>
    </row>
    <row r="329" spans="1:14" x14ac:dyDescent="0.4">
      <c r="A329" s="6" t="s">
        <v>448</v>
      </c>
      <c r="B329" s="6" t="s">
        <v>119</v>
      </c>
      <c r="C329" s="1">
        <v>0.02</v>
      </c>
      <c r="D329" s="1">
        <v>0</v>
      </c>
      <c r="E329" s="1">
        <v>0.02</v>
      </c>
      <c r="F329" s="1">
        <v>0.02</v>
      </c>
      <c r="G329" s="1">
        <v>0</v>
      </c>
      <c r="H329" s="1">
        <v>0.02</v>
      </c>
      <c r="I329" s="1">
        <v>7.0000000000000007E-2</v>
      </c>
      <c r="J329" s="1">
        <v>0.1</v>
      </c>
      <c r="K329" s="1">
        <v>0.02</v>
      </c>
      <c r="L329" s="1">
        <v>0.04</v>
      </c>
      <c r="M329" s="1">
        <v>0.04</v>
      </c>
      <c r="N329" s="1">
        <v>0.06</v>
      </c>
    </row>
    <row r="330" spans="1:14" x14ac:dyDescent="0.4">
      <c r="A330" s="6" t="s">
        <v>449</v>
      </c>
      <c r="B330" s="6" t="s">
        <v>397</v>
      </c>
      <c r="C330" s="1">
        <v>0.1</v>
      </c>
      <c r="D330" s="1">
        <v>0.02</v>
      </c>
      <c r="E330" s="1">
        <v>0.18</v>
      </c>
      <c r="F330" s="1">
        <v>0.06</v>
      </c>
      <c r="G330" s="1">
        <v>0.04</v>
      </c>
      <c r="H330" s="1">
        <v>0.12</v>
      </c>
      <c r="I330" s="1">
        <v>0.09</v>
      </c>
      <c r="J330" s="1">
        <v>0.06</v>
      </c>
      <c r="K330" s="1">
        <v>0.04</v>
      </c>
      <c r="L330" s="1">
        <v>0.05</v>
      </c>
      <c r="M330" s="1">
        <v>0</v>
      </c>
      <c r="N330" s="1">
        <v>0.08</v>
      </c>
    </row>
    <row r="331" spans="1:14" x14ac:dyDescent="0.4">
      <c r="A331" s="6" t="s">
        <v>450</v>
      </c>
      <c r="B331" s="6" t="s">
        <v>30</v>
      </c>
      <c r="C331" s="1">
        <v>0</v>
      </c>
      <c r="D331" s="1">
        <v>0.05</v>
      </c>
      <c r="E331" s="1">
        <v>0.06</v>
      </c>
      <c r="F331" s="1">
        <v>0</v>
      </c>
      <c r="G331" s="1">
        <v>0.03</v>
      </c>
      <c r="H331" s="1">
        <v>0</v>
      </c>
      <c r="I331" s="1">
        <v>0.1</v>
      </c>
      <c r="J331" s="1">
        <v>0.06</v>
      </c>
      <c r="K331" s="1">
        <v>0.03</v>
      </c>
      <c r="L331" s="1">
        <v>0.06</v>
      </c>
      <c r="M331" s="1">
        <v>0.04</v>
      </c>
      <c r="N331" s="1">
        <v>0.03</v>
      </c>
    </row>
    <row r="332" spans="1:14" x14ac:dyDescent="0.4">
      <c r="A332" s="6" t="s">
        <v>451</v>
      </c>
      <c r="B332" s="6" t="s">
        <v>105</v>
      </c>
      <c r="C332" s="1">
        <v>0.01</v>
      </c>
      <c r="D332" s="1">
        <v>0.01</v>
      </c>
      <c r="E332" s="1">
        <v>0.01</v>
      </c>
      <c r="F332" s="1">
        <v>0</v>
      </c>
      <c r="G332" s="1">
        <v>0</v>
      </c>
      <c r="H332" s="1">
        <v>0.01</v>
      </c>
      <c r="I332" s="1">
        <v>0.09</v>
      </c>
      <c r="J332" s="1">
        <v>0.05</v>
      </c>
      <c r="K332" s="1">
        <v>0.05</v>
      </c>
      <c r="L332" s="1">
        <v>0.05</v>
      </c>
      <c r="M332" s="1">
        <v>0.02</v>
      </c>
      <c r="N332" s="1">
        <v>0.06</v>
      </c>
    </row>
    <row r="333" spans="1:14" x14ac:dyDescent="0.4">
      <c r="A333" s="6" t="s">
        <v>452</v>
      </c>
      <c r="B333" s="6" t="s">
        <v>453</v>
      </c>
      <c r="C333" s="1">
        <v>0</v>
      </c>
      <c r="D333" s="1">
        <v>0.05</v>
      </c>
      <c r="E333" s="1">
        <v>0.04</v>
      </c>
      <c r="F333" s="1">
        <v>0.02</v>
      </c>
      <c r="G333" s="1">
        <v>0</v>
      </c>
      <c r="H333" s="1">
        <v>0.02</v>
      </c>
      <c r="I333" s="1">
        <v>0.04</v>
      </c>
      <c r="J333" s="1">
        <v>0.08</v>
      </c>
      <c r="K333" s="1">
        <v>7.0000000000000007E-2</v>
      </c>
      <c r="L333" s="1">
        <v>0</v>
      </c>
      <c r="M333" s="1">
        <v>0.03</v>
      </c>
      <c r="N333" s="1">
        <v>7.0000000000000007E-2</v>
      </c>
    </row>
    <row r="334" spans="1:14" x14ac:dyDescent="0.4">
      <c r="A334" s="6" t="s">
        <v>454</v>
      </c>
      <c r="B334" s="6" t="s">
        <v>455</v>
      </c>
      <c r="C334" s="1">
        <v>0</v>
      </c>
      <c r="D334" s="1">
        <v>0</v>
      </c>
      <c r="E334" s="1">
        <v>0</v>
      </c>
      <c r="F334" s="1">
        <v>0.03</v>
      </c>
      <c r="G334" s="1">
        <v>0.09</v>
      </c>
      <c r="H334" s="1">
        <v>0.05</v>
      </c>
      <c r="I334" s="1">
        <v>0.09</v>
      </c>
      <c r="J334" s="1">
        <v>0</v>
      </c>
      <c r="K334" s="1">
        <v>0.1</v>
      </c>
      <c r="L334" s="1">
        <v>0</v>
      </c>
      <c r="M334" s="1">
        <v>0.04</v>
      </c>
      <c r="N334" s="1">
        <v>0.03</v>
      </c>
    </row>
    <row r="335" spans="1:14" x14ac:dyDescent="0.4">
      <c r="A335" s="6" t="s">
        <v>456</v>
      </c>
      <c r="B335" s="6" t="s">
        <v>65</v>
      </c>
      <c r="C335" s="1">
        <v>0.02</v>
      </c>
      <c r="D335" s="1">
        <v>0</v>
      </c>
      <c r="E335" s="1">
        <v>0</v>
      </c>
      <c r="F335" s="1">
        <v>0</v>
      </c>
      <c r="G335" s="1">
        <v>0</v>
      </c>
      <c r="H335" s="1">
        <v>0.04</v>
      </c>
      <c r="I335" s="1">
        <v>0.04</v>
      </c>
      <c r="J335" s="1">
        <v>0.14000000000000001</v>
      </c>
      <c r="K335" s="1">
        <v>0</v>
      </c>
      <c r="L335" s="1">
        <v>0</v>
      </c>
      <c r="M335" s="1">
        <v>0.06</v>
      </c>
      <c r="N335" s="1">
        <v>0.17</v>
      </c>
    </row>
    <row r="336" spans="1:14" x14ac:dyDescent="0.4">
      <c r="A336" s="6" t="s">
        <v>457</v>
      </c>
      <c r="B336" s="6" t="s">
        <v>131</v>
      </c>
      <c r="C336" s="1">
        <v>0.06</v>
      </c>
      <c r="D336" s="1">
        <v>0.01</v>
      </c>
      <c r="E336" s="1">
        <v>0.06</v>
      </c>
      <c r="F336" s="1">
        <v>0.03</v>
      </c>
      <c r="G336" s="1">
        <v>0.05</v>
      </c>
      <c r="H336" s="1">
        <v>0.01</v>
      </c>
      <c r="I336" s="1">
        <v>0.05</v>
      </c>
      <c r="J336" s="1">
        <v>0.06</v>
      </c>
      <c r="K336" s="1">
        <v>7.0000000000000007E-2</v>
      </c>
      <c r="L336" s="1">
        <v>0.05</v>
      </c>
      <c r="M336" s="1">
        <v>0.11</v>
      </c>
      <c r="N336" s="1">
        <v>0.06</v>
      </c>
    </row>
    <row r="337" spans="1:14" x14ac:dyDescent="0.4">
      <c r="A337" s="6" t="s">
        <v>458</v>
      </c>
      <c r="B337" s="6" t="s">
        <v>315</v>
      </c>
      <c r="C337" s="1">
        <v>0</v>
      </c>
      <c r="D337" s="1">
        <v>0</v>
      </c>
      <c r="E337" s="1">
        <v>0</v>
      </c>
      <c r="F337" s="1">
        <v>0.05</v>
      </c>
      <c r="G337" s="1">
        <v>0</v>
      </c>
      <c r="H337" s="1">
        <v>0.05</v>
      </c>
      <c r="I337" s="1">
        <v>0.18</v>
      </c>
      <c r="J337" s="1">
        <v>0</v>
      </c>
      <c r="K337" s="1">
        <v>0</v>
      </c>
      <c r="L337" s="1">
        <v>0.2</v>
      </c>
      <c r="M337" s="1">
        <v>0</v>
      </c>
      <c r="N337" s="1">
        <v>0</v>
      </c>
    </row>
    <row r="338" spans="1:14" x14ac:dyDescent="0.4">
      <c r="A338" s="6" t="s">
        <v>459</v>
      </c>
      <c r="B338" s="6" t="s">
        <v>460</v>
      </c>
      <c r="C338" s="1">
        <v>0.04</v>
      </c>
      <c r="D338" s="1">
        <v>0.01</v>
      </c>
      <c r="E338" s="1">
        <v>0.02</v>
      </c>
      <c r="F338" s="1">
        <v>0.01</v>
      </c>
      <c r="G338" s="1">
        <v>0.02</v>
      </c>
      <c r="H338" s="1">
        <v>0.01</v>
      </c>
      <c r="I338" s="1">
        <v>0.03</v>
      </c>
      <c r="J338" s="1">
        <v>7.0000000000000007E-2</v>
      </c>
      <c r="K338" s="1">
        <v>0.08</v>
      </c>
      <c r="L338" s="1">
        <v>0.03</v>
      </c>
      <c r="M338" s="1">
        <v>7.0000000000000007E-2</v>
      </c>
      <c r="N338" s="1">
        <v>7.0000000000000007E-2</v>
      </c>
    </row>
    <row r="339" spans="1:14" x14ac:dyDescent="0.4">
      <c r="A339" s="6" t="s">
        <v>461</v>
      </c>
      <c r="B339" s="6" t="s">
        <v>462</v>
      </c>
      <c r="C339" s="1">
        <v>0</v>
      </c>
      <c r="D339" s="1">
        <v>0</v>
      </c>
      <c r="E339" s="1">
        <v>7.0000000000000007E-2</v>
      </c>
      <c r="F339" s="1">
        <v>0.05</v>
      </c>
      <c r="G339" s="1">
        <v>0</v>
      </c>
      <c r="H339" s="1">
        <v>0</v>
      </c>
      <c r="I339" s="1">
        <v>0</v>
      </c>
      <c r="J339" s="1">
        <v>0</v>
      </c>
      <c r="K339" s="1">
        <v>0.18</v>
      </c>
      <c r="L339" s="1">
        <v>0</v>
      </c>
      <c r="M339" s="1">
        <v>0.09</v>
      </c>
      <c r="N339" s="1">
        <v>0.08</v>
      </c>
    </row>
    <row r="340" spans="1:14" x14ac:dyDescent="0.4">
      <c r="A340" s="6" t="s">
        <v>463</v>
      </c>
      <c r="B340" s="6" t="s">
        <v>30</v>
      </c>
      <c r="C340" s="1">
        <v>0.05</v>
      </c>
      <c r="D340" s="1">
        <v>0.03</v>
      </c>
      <c r="E340" s="1">
        <v>0.04</v>
      </c>
      <c r="F340" s="1">
        <v>0.11</v>
      </c>
      <c r="G340" s="1">
        <v>0.04</v>
      </c>
      <c r="H340" s="1">
        <v>0.17</v>
      </c>
      <c r="I340" s="1">
        <v>0.13</v>
      </c>
      <c r="J340" s="1">
        <v>0</v>
      </c>
      <c r="K340" s="1">
        <v>0.05</v>
      </c>
      <c r="L340" s="1">
        <v>0</v>
      </c>
      <c r="M340" s="1">
        <v>7.0000000000000007E-2</v>
      </c>
      <c r="N340" s="1">
        <v>0.09</v>
      </c>
    </row>
    <row r="341" spans="1:14" x14ac:dyDescent="0.4">
      <c r="A341" s="6" t="s">
        <v>464</v>
      </c>
      <c r="B341" s="6" t="s">
        <v>143</v>
      </c>
      <c r="C341" s="1">
        <v>0</v>
      </c>
      <c r="D341" s="1">
        <v>0.15</v>
      </c>
      <c r="E341" s="1">
        <v>0.03</v>
      </c>
      <c r="F341" s="1">
        <v>0</v>
      </c>
      <c r="G341" s="1">
        <v>0.03</v>
      </c>
      <c r="H341" s="1">
        <v>7.0000000000000007E-2</v>
      </c>
      <c r="I341" s="1">
        <v>0.06</v>
      </c>
      <c r="J341" s="1">
        <v>0.09</v>
      </c>
      <c r="K341" s="1">
        <v>0.03</v>
      </c>
      <c r="L341" s="1">
        <v>0.05</v>
      </c>
      <c r="M341" s="1">
        <v>7.0000000000000007E-2</v>
      </c>
      <c r="N341" s="1">
        <v>0.04</v>
      </c>
    </row>
    <row r="342" spans="1:14" x14ac:dyDescent="0.4">
      <c r="A342" s="6" t="s">
        <v>465</v>
      </c>
      <c r="B342" s="6" t="s">
        <v>466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0.06</v>
      </c>
      <c r="J342" s="1">
        <v>0</v>
      </c>
      <c r="K342" s="1">
        <v>0.12</v>
      </c>
      <c r="L342" s="1">
        <v>0.15</v>
      </c>
      <c r="M342" s="1">
        <v>0</v>
      </c>
      <c r="N342" s="1">
        <v>0</v>
      </c>
    </row>
    <row r="343" spans="1:14" x14ac:dyDescent="0.4">
      <c r="A343" s="6" t="s">
        <v>467</v>
      </c>
      <c r="B343" s="6" t="s">
        <v>468</v>
      </c>
      <c r="C343" s="1">
        <v>0.02</v>
      </c>
      <c r="D343" s="1">
        <v>0.01</v>
      </c>
      <c r="E343" s="1">
        <v>0</v>
      </c>
      <c r="F343" s="1">
        <v>0</v>
      </c>
      <c r="G343" s="1">
        <v>0.02</v>
      </c>
      <c r="H343" s="1">
        <v>0.02</v>
      </c>
      <c r="I343" s="1">
        <v>0.06</v>
      </c>
      <c r="J343" s="1">
        <v>0.05</v>
      </c>
      <c r="K343" s="1">
        <v>7.0000000000000007E-2</v>
      </c>
      <c r="L343" s="1">
        <v>0.03</v>
      </c>
      <c r="M343" s="1">
        <v>7.0000000000000007E-2</v>
      </c>
      <c r="N343" s="1">
        <v>0.03</v>
      </c>
    </row>
    <row r="344" spans="1:14" x14ac:dyDescent="0.4">
      <c r="A344" s="6" t="s">
        <v>469</v>
      </c>
      <c r="B344" s="6" t="s">
        <v>200</v>
      </c>
      <c r="C344" s="1">
        <v>0.04</v>
      </c>
      <c r="D344" s="1">
        <v>0</v>
      </c>
      <c r="E344" s="1">
        <v>0.03</v>
      </c>
      <c r="F344" s="1">
        <v>0</v>
      </c>
      <c r="G344" s="1">
        <v>0</v>
      </c>
      <c r="H344" s="1">
        <v>0</v>
      </c>
      <c r="I344" s="1">
        <v>0.1</v>
      </c>
      <c r="J344" s="1">
        <v>0</v>
      </c>
      <c r="K344" s="1">
        <v>0.08</v>
      </c>
      <c r="L344" s="1">
        <v>7.0000000000000007E-2</v>
      </c>
      <c r="M344" s="1">
        <v>0.04</v>
      </c>
      <c r="N344" s="1">
        <v>0</v>
      </c>
    </row>
    <row r="345" spans="1:14" x14ac:dyDescent="0.4">
      <c r="A345" s="6" t="s">
        <v>470</v>
      </c>
      <c r="B345" s="6" t="s">
        <v>30</v>
      </c>
      <c r="C345" s="1">
        <v>0</v>
      </c>
      <c r="D345" s="1">
        <v>0.03</v>
      </c>
      <c r="E345" s="1">
        <v>0.01</v>
      </c>
      <c r="F345" s="1">
        <v>0.03</v>
      </c>
      <c r="G345" s="1">
        <v>0.03</v>
      </c>
      <c r="H345" s="1">
        <v>0</v>
      </c>
      <c r="I345" s="1">
        <v>0</v>
      </c>
      <c r="J345" s="1">
        <v>0.12</v>
      </c>
      <c r="K345" s="1">
        <v>0.06</v>
      </c>
      <c r="L345" s="1">
        <v>0</v>
      </c>
      <c r="M345" s="1">
        <v>0</v>
      </c>
      <c r="N345" s="1">
        <v>0.04</v>
      </c>
    </row>
    <row r="346" spans="1:14" x14ac:dyDescent="0.4">
      <c r="A346" s="6" t="s">
        <v>471</v>
      </c>
      <c r="B346" s="6" t="s">
        <v>30</v>
      </c>
      <c r="C346" s="1">
        <v>0.03</v>
      </c>
      <c r="D346" s="1">
        <v>0</v>
      </c>
      <c r="E346" s="1">
        <v>0.08</v>
      </c>
      <c r="F346" s="1">
        <v>0</v>
      </c>
      <c r="G346" s="1">
        <v>0</v>
      </c>
      <c r="H346" s="1">
        <v>0.04</v>
      </c>
      <c r="I346" s="1">
        <v>0</v>
      </c>
      <c r="J346" s="1">
        <v>0</v>
      </c>
      <c r="K346" s="1">
        <v>0.18</v>
      </c>
      <c r="L346" s="1">
        <v>0</v>
      </c>
      <c r="M346" s="1">
        <v>0</v>
      </c>
      <c r="N346" s="1">
        <v>0.04</v>
      </c>
    </row>
    <row r="347" spans="1:14" x14ac:dyDescent="0.4">
      <c r="A347" s="6" t="s">
        <v>472</v>
      </c>
      <c r="B347" s="6" t="s">
        <v>473</v>
      </c>
      <c r="C347" s="1">
        <v>0</v>
      </c>
      <c r="D347" s="1">
        <v>0</v>
      </c>
      <c r="E347" s="1">
        <v>0</v>
      </c>
      <c r="F347" s="1">
        <v>0.04</v>
      </c>
      <c r="G347" s="1">
        <v>0</v>
      </c>
      <c r="H347" s="1">
        <v>0</v>
      </c>
      <c r="I347" s="1">
        <v>0</v>
      </c>
      <c r="J347" s="1">
        <v>0.18</v>
      </c>
      <c r="K347" s="1">
        <v>0</v>
      </c>
      <c r="L347" s="1">
        <v>0</v>
      </c>
      <c r="M347" s="1">
        <v>0.04</v>
      </c>
      <c r="N347" s="1">
        <v>0</v>
      </c>
    </row>
    <row r="348" spans="1:14" x14ac:dyDescent="0.4">
      <c r="A348" s="6" t="s">
        <v>474</v>
      </c>
      <c r="B348" s="6" t="s">
        <v>475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0.03</v>
      </c>
      <c r="J348" s="1">
        <v>0.15</v>
      </c>
      <c r="K348" s="1">
        <v>0</v>
      </c>
      <c r="L348" s="1">
        <v>0.04</v>
      </c>
      <c r="M348" s="1">
        <v>0</v>
      </c>
      <c r="N348" s="1">
        <v>0</v>
      </c>
    </row>
    <row r="349" spans="1:14" x14ac:dyDescent="0.4">
      <c r="A349" s="6" t="s">
        <v>476</v>
      </c>
      <c r="B349" s="6" t="s">
        <v>477</v>
      </c>
      <c r="C349" s="1">
        <v>0</v>
      </c>
      <c r="D349" s="1">
        <v>0</v>
      </c>
      <c r="E349" s="1">
        <v>0</v>
      </c>
      <c r="F349" s="1">
        <v>0.02</v>
      </c>
      <c r="G349" s="1">
        <v>0</v>
      </c>
      <c r="H349" s="1">
        <v>0</v>
      </c>
      <c r="I349" s="1">
        <v>0.08</v>
      </c>
      <c r="J349" s="1">
        <v>0.05</v>
      </c>
      <c r="K349" s="1">
        <v>0.05</v>
      </c>
      <c r="L349" s="1">
        <v>0.03</v>
      </c>
      <c r="M349" s="1">
        <v>0</v>
      </c>
      <c r="N349" s="1">
        <v>0</v>
      </c>
    </row>
    <row r="350" spans="1:14" x14ac:dyDescent="0.4">
      <c r="A350" s="6" t="s">
        <v>478</v>
      </c>
      <c r="B350" s="6" t="s">
        <v>407</v>
      </c>
      <c r="C350" s="1">
        <v>0.05</v>
      </c>
      <c r="D350" s="1">
        <v>0</v>
      </c>
      <c r="E350" s="1">
        <v>0.14000000000000001</v>
      </c>
      <c r="F350" s="1">
        <v>0.06</v>
      </c>
      <c r="G350" s="1">
        <v>0.03</v>
      </c>
      <c r="H350" s="1">
        <v>0</v>
      </c>
      <c r="I350" s="1">
        <v>0.17</v>
      </c>
      <c r="J350" s="1">
        <v>0</v>
      </c>
      <c r="K350" s="1">
        <v>0</v>
      </c>
      <c r="L350" s="1">
        <v>0.15</v>
      </c>
      <c r="M350" s="1">
        <v>0.11</v>
      </c>
      <c r="N350" s="1">
        <v>7.0000000000000007E-2</v>
      </c>
    </row>
    <row r="351" spans="1:14" x14ac:dyDescent="0.4">
      <c r="A351" s="6" t="s">
        <v>479</v>
      </c>
      <c r="B351" s="6" t="s">
        <v>30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0.03</v>
      </c>
      <c r="J351" s="1">
        <v>0.14000000000000001</v>
      </c>
      <c r="K351" s="1">
        <v>0</v>
      </c>
      <c r="L351" s="1">
        <v>0.14000000000000001</v>
      </c>
      <c r="M351" s="1">
        <v>0</v>
      </c>
      <c r="N351" s="1">
        <v>0.11</v>
      </c>
    </row>
    <row r="352" spans="1:14" x14ac:dyDescent="0.4">
      <c r="A352" s="6" t="s">
        <v>480</v>
      </c>
      <c r="B352" s="6" t="s">
        <v>42</v>
      </c>
      <c r="C352" s="1">
        <v>0</v>
      </c>
      <c r="D352" s="1">
        <v>0</v>
      </c>
      <c r="E352" s="1">
        <v>0.02</v>
      </c>
      <c r="F352" s="1">
        <v>0.03</v>
      </c>
      <c r="G352" s="1">
        <v>0.03</v>
      </c>
      <c r="H352" s="1">
        <v>0</v>
      </c>
      <c r="I352" s="1">
        <v>0.14000000000000001</v>
      </c>
      <c r="J352" s="1">
        <v>0</v>
      </c>
      <c r="K352" s="1">
        <v>0.03</v>
      </c>
      <c r="L352" s="1">
        <v>0</v>
      </c>
      <c r="M352" s="1">
        <v>0</v>
      </c>
      <c r="N352" s="1">
        <v>0.16</v>
      </c>
    </row>
    <row r="353" spans="1:14" x14ac:dyDescent="0.4">
      <c r="A353" s="6" t="s">
        <v>481</v>
      </c>
      <c r="B353" s="6" t="s">
        <v>73</v>
      </c>
      <c r="C353" s="1">
        <v>0.02</v>
      </c>
      <c r="D353" s="1">
        <v>0.02</v>
      </c>
      <c r="E353" s="1">
        <v>0</v>
      </c>
      <c r="F353" s="1">
        <v>0</v>
      </c>
      <c r="G353" s="1">
        <v>0.09</v>
      </c>
      <c r="H353" s="1">
        <v>0.05</v>
      </c>
      <c r="I353" s="1">
        <v>7.0000000000000007E-2</v>
      </c>
      <c r="J353" s="1">
        <v>0.03</v>
      </c>
      <c r="K353" s="1">
        <v>7.0000000000000007E-2</v>
      </c>
      <c r="L353" s="1">
        <v>0.09</v>
      </c>
      <c r="M353" s="1">
        <v>0.05</v>
      </c>
      <c r="N353" s="1">
        <v>0</v>
      </c>
    </row>
    <row r="354" spans="1:14" x14ac:dyDescent="0.4">
      <c r="A354" s="6" t="s">
        <v>482</v>
      </c>
      <c r="B354" s="6" t="s">
        <v>262</v>
      </c>
      <c r="C354" s="1">
        <v>0</v>
      </c>
      <c r="D354" s="1">
        <v>0</v>
      </c>
      <c r="E354" s="1">
        <v>0</v>
      </c>
      <c r="F354" s="1">
        <v>0.17</v>
      </c>
      <c r="G354" s="1">
        <v>0</v>
      </c>
      <c r="H354" s="1">
        <v>7.0000000000000007E-2</v>
      </c>
      <c r="I354" s="1">
        <v>0</v>
      </c>
      <c r="J354" s="1">
        <v>0</v>
      </c>
      <c r="K354" s="1">
        <v>0.17</v>
      </c>
      <c r="L354" s="1">
        <v>0.06</v>
      </c>
      <c r="M354" s="1">
        <v>0.06</v>
      </c>
      <c r="N354" s="1">
        <v>0</v>
      </c>
    </row>
    <row r="355" spans="1:14" x14ac:dyDescent="0.4">
      <c r="A355" s="6" t="s">
        <v>483</v>
      </c>
      <c r="B355" s="6" t="s">
        <v>484</v>
      </c>
      <c r="C355" s="1">
        <v>0</v>
      </c>
      <c r="D355" s="1">
        <v>0</v>
      </c>
      <c r="E355" s="1">
        <v>0</v>
      </c>
      <c r="F355" s="1">
        <v>0</v>
      </c>
      <c r="G355" s="1">
        <v>0.05</v>
      </c>
      <c r="H355" s="1">
        <v>0</v>
      </c>
      <c r="I355" s="1">
        <v>7.0000000000000007E-2</v>
      </c>
      <c r="J355" s="1">
        <v>0.1</v>
      </c>
      <c r="K355" s="1">
        <v>0</v>
      </c>
      <c r="L355" s="1">
        <v>0</v>
      </c>
      <c r="M355" s="1">
        <v>0</v>
      </c>
      <c r="N355" s="1">
        <v>0</v>
      </c>
    </row>
    <row r="356" spans="1:14" x14ac:dyDescent="0.4">
      <c r="A356" s="6" t="s">
        <v>485</v>
      </c>
      <c r="B356" s="6" t="s">
        <v>484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7.0000000000000007E-2</v>
      </c>
      <c r="J356" s="1">
        <v>0.1</v>
      </c>
      <c r="K356" s="1">
        <v>0</v>
      </c>
      <c r="L356" s="1">
        <v>0</v>
      </c>
      <c r="M356" s="1">
        <v>0</v>
      </c>
      <c r="N356" s="1">
        <v>0</v>
      </c>
    </row>
    <row r="357" spans="1:14" x14ac:dyDescent="0.4">
      <c r="A357" s="6" t="s">
        <v>486</v>
      </c>
      <c r="B357" s="6" t="s">
        <v>30</v>
      </c>
      <c r="C357" s="1">
        <v>0.03</v>
      </c>
      <c r="D357" s="1">
        <v>0.08</v>
      </c>
      <c r="E357" s="1">
        <v>0</v>
      </c>
      <c r="F357" s="1">
        <v>0</v>
      </c>
      <c r="G357" s="1">
        <v>0.06</v>
      </c>
      <c r="H357" s="1">
        <v>0.08</v>
      </c>
      <c r="I357" s="1">
        <v>0.02</v>
      </c>
      <c r="J357" s="1">
        <v>0.09</v>
      </c>
      <c r="K357" s="1">
        <v>0.06</v>
      </c>
      <c r="L357" s="1">
        <v>0.04</v>
      </c>
      <c r="M357" s="1">
        <v>0.1</v>
      </c>
      <c r="N357" s="1">
        <v>0.09</v>
      </c>
    </row>
    <row r="358" spans="1:14" x14ac:dyDescent="0.4">
      <c r="A358" s="6" t="s">
        <v>487</v>
      </c>
      <c r="B358" s="6" t="s">
        <v>30</v>
      </c>
      <c r="C358" s="1">
        <v>0.03</v>
      </c>
      <c r="D358" s="1">
        <v>0.06</v>
      </c>
      <c r="E358" s="1">
        <v>0</v>
      </c>
      <c r="F358" s="1">
        <v>0.02</v>
      </c>
      <c r="G358" s="1">
        <v>0.09</v>
      </c>
      <c r="H358" s="1">
        <v>0.08</v>
      </c>
      <c r="I358" s="1">
        <v>0.03</v>
      </c>
      <c r="J358" s="1">
        <v>0.08</v>
      </c>
      <c r="K358" s="1">
        <v>0.06</v>
      </c>
      <c r="L358" s="1">
        <v>0.04</v>
      </c>
      <c r="M358" s="1">
        <v>0.1</v>
      </c>
      <c r="N358" s="1">
        <v>7.0000000000000007E-2</v>
      </c>
    </row>
    <row r="359" spans="1:14" x14ac:dyDescent="0.4">
      <c r="A359" s="6" t="s">
        <v>488</v>
      </c>
      <c r="B359" s="6" t="s">
        <v>84</v>
      </c>
      <c r="C359" s="1">
        <v>0.02</v>
      </c>
      <c r="D359" s="1">
        <v>0</v>
      </c>
      <c r="E359" s="1">
        <v>0.02</v>
      </c>
      <c r="F359" s="1">
        <v>0</v>
      </c>
      <c r="G359" s="1">
        <v>0</v>
      </c>
      <c r="H359" s="1">
        <v>0</v>
      </c>
      <c r="I359" s="1">
        <v>0</v>
      </c>
      <c r="J359" s="1">
        <v>0.06</v>
      </c>
      <c r="K359" s="1">
        <v>0.11</v>
      </c>
      <c r="L359" s="1">
        <v>0</v>
      </c>
      <c r="M359" s="1">
        <v>0.06</v>
      </c>
      <c r="N359" s="1">
        <v>0.12</v>
      </c>
    </row>
    <row r="360" spans="1:14" x14ac:dyDescent="0.4">
      <c r="A360" s="6" t="s">
        <v>489</v>
      </c>
      <c r="B360" s="6" t="s">
        <v>48</v>
      </c>
      <c r="C360" s="1">
        <v>0.04</v>
      </c>
      <c r="D360" s="1">
        <v>0.01</v>
      </c>
      <c r="E360" s="1">
        <v>7.0000000000000007E-2</v>
      </c>
      <c r="F360" s="1">
        <v>0.06</v>
      </c>
      <c r="G360" s="1">
        <v>0.02</v>
      </c>
      <c r="H360" s="1">
        <v>0.04</v>
      </c>
      <c r="I360" s="1">
        <v>0.08</v>
      </c>
      <c r="J360" s="1">
        <v>0.03</v>
      </c>
      <c r="K360" s="1">
        <v>0.06</v>
      </c>
      <c r="L360" s="1">
        <v>0.05</v>
      </c>
      <c r="M360" s="1">
        <v>0.03</v>
      </c>
      <c r="N360" s="1">
        <v>0.04</v>
      </c>
    </row>
    <row r="361" spans="1:14" x14ac:dyDescent="0.4">
      <c r="A361" s="6" t="s">
        <v>490</v>
      </c>
      <c r="B361" s="6" t="s">
        <v>491</v>
      </c>
      <c r="C361" s="1">
        <v>0.02</v>
      </c>
      <c r="D361" s="1">
        <v>0</v>
      </c>
      <c r="E361" s="1">
        <v>0</v>
      </c>
      <c r="F361" s="1">
        <v>0</v>
      </c>
      <c r="G361" s="1">
        <v>0.03</v>
      </c>
      <c r="H361" s="1">
        <v>0</v>
      </c>
      <c r="I361" s="1">
        <v>0.06</v>
      </c>
      <c r="J361" s="1">
        <v>0.03</v>
      </c>
      <c r="K361" s="1">
        <v>0.08</v>
      </c>
      <c r="L361" s="1">
        <v>0</v>
      </c>
      <c r="M361" s="1">
        <v>0</v>
      </c>
      <c r="N361" s="1">
        <v>0.02</v>
      </c>
    </row>
    <row r="362" spans="1:14" x14ac:dyDescent="0.4">
      <c r="A362" s="6" t="s">
        <v>492</v>
      </c>
      <c r="B362" s="6" t="s">
        <v>52</v>
      </c>
      <c r="C362" s="1">
        <v>0.04</v>
      </c>
      <c r="D362" s="1">
        <v>0</v>
      </c>
      <c r="E362" s="1">
        <v>0</v>
      </c>
      <c r="F362" s="1">
        <v>7.0000000000000007E-2</v>
      </c>
      <c r="G362" s="1">
        <v>0</v>
      </c>
      <c r="H362" s="1">
        <v>0</v>
      </c>
      <c r="I362" s="1">
        <v>0.1</v>
      </c>
      <c r="J362" s="1">
        <v>0</v>
      </c>
      <c r="K362" s="1">
        <v>0.06</v>
      </c>
      <c r="L362" s="1">
        <v>0.06</v>
      </c>
      <c r="M362" s="1">
        <v>0.06</v>
      </c>
      <c r="N362" s="1">
        <v>0.17</v>
      </c>
    </row>
    <row r="363" spans="1:14" x14ac:dyDescent="0.4">
      <c r="A363" s="6" t="s">
        <v>493</v>
      </c>
      <c r="B363" s="6" t="s">
        <v>48</v>
      </c>
      <c r="C363" s="1">
        <v>0.01</v>
      </c>
      <c r="D363" s="1">
        <v>0.04</v>
      </c>
      <c r="E363" s="1">
        <v>0.01</v>
      </c>
      <c r="F363" s="1">
        <v>0.04</v>
      </c>
      <c r="G363" s="1">
        <v>0.05</v>
      </c>
      <c r="H363" s="1">
        <v>0.03</v>
      </c>
      <c r="I363" s="1">
        <v>7.0000000000000007E-2</v>
      </c>
      <c r="J363" s="1">
        <v>7.0000000000000007E-2</v>
      </c>
      <c r="K363" s="1">
        <v>0.02</v>
      </c>
      <c r="L363" s="1">
        <v>0.08</v>
      </c>
      <c r="M363" s="1">
        <v>0.1</v>
      </c>
      <c r="N363" s="1">
        <v>0.06</v>
      </c>
    </row>
    <row r="364" spans="1:14" x14ac:dyDescent="0.4">
      <c r="A364" s="6" t="s">
        <v>494</v>
      </c>
      <c r="B364" s="6" t="s">
        <v>348</v>
      </c>
      <c r="C364" s="1">
        <v>0.05</v>
      </c>
      <c r="D364" s="1">
        <v>0.15</v>
      </c>
      <c r="E364" s="1">
        <v>0</v>
      </c>
      <c r="F364" s="1">
        <v>0.08</v>
      </c>
      <c r="G364" s="1">
        <v>0.06</v>
      </c>
      <c r="H364" s="1">
        <v>0.04</v>
      </c>
      <c r="I364" s="1">
        <v>0.16</v>
      </c>
      <c r="J364" s="1">
        <v>0</v>
      </c>
      <c r="K364" s="1">
        <v>0</v>
      </c>
      <c r="L364" s="1">
        <v>0.06</v>
      </c>
      <c r="M364" s="1">
        <v>0.08</v>
      </c>
      <c r="N364" s="1">
        <v>0.04</v>
      </c>
    </row>
    <row r="365" spans="1:14" x14ac:dyDescent="0.4">
      <c r="A365" s="6" t="s">
        <v>495</v>
      </c>
      <c r="B365" s="6" t="s">
        <v>397</v>
      </c>
      <c r="C365" s="1">
        <v>0.02</v>
      </c>
      <c r="D365" s="1">
        <v>0</v>
      </c>
      <c r="E365" s="1">
        <v>0.06</v>
      </c>
      <c r="F365" s="1">
        <v>0.02</v>
      </c>
      <c r="G365" s="1">
        <v>0.03</v>
      </c>
      <c r="H365" s="1">
        <v>0.04</v>
      </c>
      <c r="I365" s="1">
        <v>0.09</v>
      </c>
      <c r="J365" s="1">
        <v>0.03</v>
      </c>
      <c r="K365" s="1">
        <v>0.04</v>
      </c>
      <c r="L365" s="1">
        <v>0.04</v>
      </c>
      <c r="M365" s="1">
        <v>0.06</v>
      </c>
      <c r="N365" s="1">
        <v>0</v>
      </c>
    </row>
    <row r="366" spans="1:14" x14ac:dyDescent="0.4">
      <c r="A366" s="6" t="s">
        <v>496</v>
      </c>
      <c r="B366" s="6" t="s">
        <v>30</v>
      </c>
      <c r="C366" s="1">
        <v>0.01</v>
      </c>
      <c r="D366" s="1">
        <v>0.02</v>
      </c>
      <c r="E366" s="1">
        <v>0.03</v>
      </c>
      <c r="F366" s="1">
        <v>0.02</v>
      </c>
      <c r="G366" s="1">
        <v>0.02</v>
      </c>
      <c r="H366" s="1">
        <v>0.02</v>
      </c>
      <c r="I366" s="1">
        <v>7.0000000000000007E-2</v>
      </c>
      <c r="J366" s="1">
        <v>0.03</v>
      </c>
      <c r="K366" s="1">
        <v>0.06</v>
      </c>
      <c r="L366" s="1">
        <v>0.03</v>
      </c>
      <c r="M366" s="1">
        <v>0.04</v>
      </c>
      <c r="N366" s="1">
        <v>0.02</v>
      </c>
    </row>
    <row r="367" spans="1:14" x14ac:dyDescent="0.4">
      <c r="A367" s="6" t="s">
        <v>497</v>
      </c>
      <c r="B367" s="6" t="s">
        <v>65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7.0000000000000007E-2</v>
      </c>
      <c r="J367" s="1">
        <v>0.05</v>
      </c>
      <c r="K367" s="1">
        <v>0.04</v>
      </c>
      <c r="L367" s="1">
        <v>0.06</v>
      </c>
      <c r="M367" s="1">
        <v>0</v>
      </c>
      <c r="N367" s="1">
        <v>0</v>
      </c>
    </row>
    <row r="368" spans="1:14" x14ac:dyDescent="0.4">
      <c r="A368" s="6" t="s">
        <v>498</v>
      </c>
      <c r="B368" s="6" t="s">
        <v>30</v>
      </c>
      <c r="C368" s="1">
        <v>0.04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0.1</v>
      </c>
      <c r="J368" s="1">
        <v>0.03</v>
      </c>
      <c r="K368" s="1">
        <v>0.03</v>
      </c>
      <c r="L368" s="1">
        <v>0</v>
      </c>
      <c r="M368" s="1">
        <v>0.05</v>
      </c>
      <c r="N368" s="1">
        <v>0</v>
      </c>
    </row>
    <row r="369" spans="1:14" x14ac:dyDescent="0.4">
      <c r="A369" s="6" t="s">
        <v>499</v>
      </c>
      <c r="B369" s="6" t="s">
        <v>500</v>
      </c>
      <c r="C369" s="1">
        <v>0.08</v>
      </c>
      <c r="D369" s="1">
        <v>0</v>
      </c>
      <c r="E369" s="1">
        <v>0</v>
      </c>
      <c r="F369" s="1">
        <v>0.04</v>
      </c>
      <c r="G369" s="1">
        <v>0</v>
      </c>
      <c r="H369" s="1">
        <v>0.09</v>
      </c>
      <c r="I369" s="1">
        <v>0.08</v>
      </c>
      <c r="J369" s="1">
        <v>0.08</v>
      </c>
      <c r="K369" s="1">
        <v>0</v>
      </c>
      <c r="L369" s="1">
        <v>0</v>
      </c>
      <c r="M369" s="1">
        <v>0.04</v>
      </c>
      <c r="N369" s="1">
        <v>0</v>
      </c>
    </row>
    <row r="370" spans="1:14" x14ac:dyDescent="0.4">
      <c r="A370" s="6" t="s">
        <v>501</v>
      </c>
      <c r="B370" s="6" t="s">
        <v>30</v>
      </c>
      <c r="C370" s="1">
        <v>0.04</v>
      </c>
      <c r="D370" s="1">
        <v>0</v>
      </c>
      <c r="E370" s="1">
        <v>0.06</v>
      </c>
      <c r="F370" s="1">
        <v>0</v>
      </c>
      <c r="G370" s="1">
        <v>0</v>
      </c>
      <c r="H370" s="1">
        <v>0</v>
      </c>
      <c r="I370" s="1">
        <v>0</v>
      </c>
      <c r="J370" s="1">
        <v>0.04</v>
      </c>
      <c r="K370" s="1">
        <v>0.12</v>
      </c>
      <c r="L370" s="1">
        <v>0.04</v>
      </c>
      <c r="M370" s="1">
        <v>0</v>
      </c>
      <c r="N370" s="1">
        <v>0</v>
      </c>
    </row>
    <row r="371" spans="1:14" x14ac:dyDescent="0.4">
      <c r="A371" s="6" t="s">
        <v>502</v>
      </c>
      <c r="B371" s="6" t="s">
        <v>267</v>
      </c>
      <c r="C371" s="1">
        <v>0</v>
      </c>
      <c r="D371" s="1">
        <v>0</v>
      </c>
      <c r="E371" s="1">
        <v>0.04</v>
      </c>
      <c r="F371" s="1">
        <v>0.14000000000000001</v>
      </c>
      <c r="G371" s="1">
        <v>0.08</v>
      </c>
      <c r="H371" s="1">
        <v>0</v>
      </c>
      <c r="I371" s="1">
        <v>0.03</v>
      </c>
      <c r="J371" s="1">
        <v>7.0000000000000007E-2</v>
      </c>
      <c r="K371" s="1">
        <v>0.05</v>
      </c>
      <c r="L371" s="1">
        <v>0.09</v>
      </c>
      <c r="M371" s="1">
        <v>0.08</v>
      </c>
      <c r="N371" s="1">
        <v>0.16</v>
      </c>
    </row>
    <row r="372" spans="1:14" x14ac:dyDescent="0.4">
      <c r="A372" s="6" t="s">
        <v>503</v>
      </c>
      <c r="B372" s="6" t="s">
        <v>504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0.06</v>
      </c>
      <c r="J372" s="1">
        <v>0.04</v>
      </c>
      <c r="K372" s="1">
        <v>0.05</v>
      </c>
      <c r="L372" s="1">
        <v>0.14000000000000001</v>
      </c>
      <c r="M372" s="1">
        <v>0.05</v>
      </c>
      <c r="N372" s="1">
        <v>0.05</v>
      </c>
    </row>
    <row r="373" spans="1:14" x14ac:dyDescent="0.4">
      <c r="A373" s="6" t="s">
        <v>505</v>
      </c>
      <c r="B373" s="6" t="s">
        <v>90</v>
      </c>
      <c r="C373" s="1">
        <v>0.06</v>
      </c>
      <c r="D373" s="1">
        <v>0.05</v>
      </c>
      <c r="E373" s="1">
        <v>7.0000000000000007E-2</v>
      </c>
      <c r="F373" s="1">
        <v>0.01</v>
      </c>
      <c r="G373" s="1">
        <v>0.06</v>
      </c>
      <c r="H373" s="1">
        <v>0.05</v>
      </c>
      <c r="I373" s="1">
        <v>0.05</v>
      </c>
      <c r="J373" s="1">
        <v>0.05</v>
      </c>
      <c r="K373" s="1">
        <v>0.05</v>
      </c>
      <c r="L373" s="1">
        <v>0.08</v>
      </c>
      <c r="M373" s="1">
        <v>0.03</v>
      </c>
      <c r="N373" s="1">
        <v>0.08</v>
      </c>
    </row>
    <row r="374" spans="1:14" x14ac:dyDescent="0.4">
      <c r="A374" s="6" t="s">
        <v>506</v>
      </c>
      <c r="B374" s="6" t="s">
        <v>473</v>
      </c>
      <c r="C374" s="1">
        <v>0.05</v>
      </c>
      <c r="D374" s="1">
        <v>0.15</v>
      </c>
      <c r="E374" s="1">
        <v>0.09</v>
      </c>
      <c r="F374" s="1">
        <v>0.06</v>
      </c>
      <c r="G374" s="1">
        <v>0</v>
      </c>
      <c r="H374" s="1">
        <v>0.03</v>
      </c>
      <c r="I374" s="1">
        <v>0.05</v>
      </c>
      <c r="J374" s="1">
        <v>0</v>
      </c>
      <c r="K374" s="1">
        <v>0.1</v>
      </c>
      <c r="L374" s="1">
        <v>0.06</v>
      </c>
      <c r="M374" s="1">
        <v>0.02</v>
      </c>
      <c r="N374" s="1">
        <v>0.03</v>
      </c>
    </row>
    <row r="375" spans="1:14" x14ac:dyDescent="0.4">
      <c r="A375" s="6" t="s">
        <v>507</v>
      </c>
      <c r="B375" s="6" t="s">
        <v>30</v>
      </c>
      <c r="C375" s="1">
        <v>0</v>
      </c>
      <c r="D375" s="1">
        <v>0.02</v>
      </c>
      <c r="E375" s="1">
        <v>0.05</v>
      </c>
      <c r="F375" s="1">
        <v>0</v>
      </c>
      <c r="G375" s="1">
        <v>0</v>
      </c>
      <c r="H375" s="1">
        <v>0.04</v>
      </c>
      <c r="I375" s="1">
        <v>7.0000000000000007E-2</v>
      </c>
      <c r="J375" s="1">
        <v>0</v>
      </c>
      <c r="K375" s="1">
        <v>0.08</v>
      </c>
      <c r="L375" s="1">
        <v>0.04</v>
      </c>
      <c r="M375" s="1">
        <v>0.04</v>
      </c>
      <c r="N375" s="1">
        <v>0</v>
      </c>
    </row>
    <row r="376" spans="1:14" x14ac:dyDescent="0.4">
      <c r="A376" s="6" t="s">
        <v>508</v>
      </c>
      <c r="B376" s="6" t="s">
        <v>509</v>
      </c>
      <c r="C376" s="1">
        <v>0</v>
      </c>
      <c r="D376" s="1">
        <v>0.06</v>
      </c>
      <c r="E376" s="1">
        <v>0</v>
      </c>
      <c r="F376" s="1">
        <v>0.06</v>
      </c>
      <c r="G376" s="1">
        <v>0.04</v>
      </c>
      <c r="H376" s="1">
        <v>0.09</v>
      </c>
      <c r="I376" s="1">
        <v>0</v>
      </c>
      <c r="J376" s="1">
        <v>0.08</v>
      </c>
      <c r="K376" s="1">
        <v>7.0000000000000007E-2</v>
      </c>
      <c r="L376" s="1">
        <v>0</v>
      </c>
      <c r="M376" s="1">
        <v>0</v>
      </c>
      <c r="N376" s="1">
        <v>0.05</v>
      </c>
    </row>
    <row r="377" spans="1:14" x14ac:dyDescent="0.4">
      <c r="A377" s="6" t="s">
        <v>510</v>
      </c>
      <c r="B377" s="6" t="s">
        <v>511</v>
      </c>
      <c r="C377" s="1">
        <v>0.03</v>
      </c>
      <c r="D377" s="1">
        <v>0.21</v>
      </c>
      <c r="E377" s="1">
        <v>0.06</v>
      </c>
      <c r="F377" s="1">
        <v>0</v>
      </c>
      <c r="G377" s="1">
        <v>0.04</v>
      </c>
      <c r="H377" s="1">
        <v>0.09</v>
      </c>
      <c r="I377" s="1">
        <v>0.08</v>
      </c>
      <c r="J377" s="1">
        <v>7.0000000000000007E-2</v>
      </c>
      <c r="K377" s="1">
        <v>0</v>
      </c>
      <c r="L377" s="1">
        <v>0.05</v>
      </c>
      <c r="M377" s="1">
        <v>0</v>
      </c>
      <c r="N377" s="1">
        <v>0</v>
      </c>
    </row>
    <row r="378" spans="1:14" x14ac:dyDescent="0.4">
      <c r="A378" s="6" t="s">
        <v>512</v>
      </c>
      <c r="B378" s="6" t="s">
        <v>30</v>
      </c>
      <c r="C378" s="1">
        <v>0.02</v>
      </c>
      <c r="D378" s="1">
        <v>0.03</v>
      </c>
      <c r="E378" s="1">
        <v>0</v>
      </c>
      <c r="F378" s="1">
        <v>0.04</v>
      </c>
      <c r="G378" s="1">
        <v>0.05</v>
      </c>
      <c r="H378" s="1">
        <v>0</v>
      </c>
      <c r="I378" s="1">
        <v>0.04</v>
      </c>
      <c r="J378" s="1">
        <v>0.06</v>
      </c>
      <c r="K378" s="1">
        <v>0.05</v>
      </c>
      <c r="L378" s="1">
        <v>0</v>
      </c>
      <c r="M378" s="1">
        <v>0</v>
      </c>
      <c r="N378" s="1">
        <v>0</v>
      </c>
    </row>
    <row r="379" spans="1:14" x14ac:dyDescent="0.4">
      <c r="A379" s="6" t="s">
        <v>513</v>
      </c>
      <c r="B379" s="6" t="s">
        <v>339</v>
      </c>
      <c r="C379" s="1">
        <v>0.04</v>
      </c>
      <c r="D379" s="1">
        <v>0.06</v>
      </c>
      <c r="E379" s="1">
        <v>0</v>
      </c>
      <c r="F379" s="1">
        <v>0</v>
      </c>
      <c r="G379" s="1">
        <v>0</v>
      </c>
      <c r="H379" s="1">
        <v>0.06</v>
      </c>
      <c r="I379" s="1">
        <v>0</v>
      </c>
      <c r="J379" s="1">
        <v>0.06</v>
      </c>
      <c r="K379" s="1">
        <v>0.09</v>
      </c>
      <c r="L379" s="1">
        <v>0</v>
      </c>
      <c r="M379" s="1">
        <v>0.08</v>
      </c>
      <c r="N379" s="1">
        <v>0.06</v>
      </c>
    </row>
    <row r="380" spans="1:14" x14ac:dyDescent="0.4">
      <c r="A380" s="6" t="s">
        <v>514</v>
      </c>
      <c r="B380" s="6" t="s">
        <v>65</v>
      </c>
      <c r="C380" s="1">
        <v>0.02</v>
      </c>
      <c r="D380" s="1">
        <v>0.01</v>
      </c>
      <c r="E380" s="1">
        <v>0</v>
      </c>
      <c r="F380" s="1">
        <v>0</v>
      </c>
      <c r="G380" s="1">
        <v>0</v>
      </c>
      <c r="H380" s="1">
        <v>0.02</v>
      </c>
      <c r="I380" s="1">
        <v>0.05</v>
      </c>
      <c r="J380" s="1">
        <v>0.01</v>
      </c>
      <c r="K380" s="1">
        <v>0.09</v>
      </c>
      <c r="L380" s="1">
        <v>0.05</v>
      </c>
      <c r="M380" s="1">
        <v>7.0000000000000007E-2</v>
      </c>
      <c r="N380" s="1">
        <v>0.02</v>
      </c>
    </row>
    <row r="381" spans="1:14" x14ac:dyDescent="0.4">
      <c r="A381" s="6" t="s">
        <v>515</v>
      </c>
      <c r="B381" s="6" t="s">
        <v>215</v>
      </c>
      <c r="C381" s="1">
        <v>0.06</v>
      </c>
      <c r="D381" s="1">
        <v>0.03</v>
      </c>
      <c r="E381" s="1">
        <v>0</v>
      </c>
      <c r="F381" s="1">
        <v>0.03</v>
      </c>
      <c r="G381" s="1">
        <v>0.06</v>
      </c>
      <c r="H381" s="1">
        <v>0</v>
      </c>
      <c r="I381" s="1">
        <v>0.04</v>
      </c>
      <c r="J381" s="1">
        <v>0.05</v>
      </c>
      <c r="K381" s="1">
        <v>0.06</v>
      </c>
      <c r="L381" s="1">
        <v>0.1</v>
      </c>
      <c r="M381" s="1">
        <v>0</v>
      </c>
      <c r="N381" s="1">
        <v>0</v>
      </c>
    </row>
    <row r="382" spans="1:14" x14ac:dyDescent="0.4">
      <c r="A382" s="6" t="s">
        <v>516</v>
      </c>
      <c r="B382" s="6" t="s">
        <v>315</v>
      </c>
      <c r="C382" s="1">
        <v>0.01</v>
      </c>
      <c r="D382" s="1">
        <v>0.04</v>
      </c>
      <c r="E382" s="1">
        <v>0.03</v>
      </c>
      <c r="F382" s="1">
        <v>0.04</v>
      </c>
      <c r="G382" s="1">
        <v>0.02</v>
      </c>
      <c r="H382" s="1">
        <v>0.04</v>
      </c>
      <c r="I382" s="1">
        <v>0.03</v>
      </c>
      <c r="J382" s="1">
        <v>0.06</v>
      </c>
      <c r="K382" s="1">
        <v>0.06</v>
      </c>
      <c r="L382" s="1">
        <v>0</v>
      </c>
      <c r="M382" s="1">
        <v>0.05</v>
      </c>
      <c r="N382" s="1">
        <v>0.02</v>
      </c>
    </row>
    <row r="383" spans="1:14" x14ac:dyDescent="0.4">
      <c r="A383" s="6" t="s">
        <v>517</v>
      </c>
      <c r="B383" s="6" t="s">
        <v>52</v>
      </c>
      <c r="C383" s="1">
        <v>0</v>
      </c>
      <c r="D383" s="1">
        <v>0.05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0.09</v>
      </c>
      <c r="K383" s="1">
        <v>0.06</v>
      </c>
      <c r="L383" s="1">
        <v>0</v>
      </c>
      <c r="M383" s="1">
        <v>0.06</v>
      </c>
      <c r="N383" s="1">
        <v>0</v>
      </c>
    </row>
    <row r="384" spans="1:14" x14ac:dyDescent="0.4">
      <c r="A384" s="6" t="s">
        <v>518</v>
      </c>
      <c r="B384" s="6" t="s">
        <v>30</v>
      </c>
      <c r="C384" s="1">
        <v>0</v>
      </c>
      <c r="D384" s="1">
        <v>0</v>
      </c>
      <c r="E384" s="1">
        <v>0</v>
      </c>
      <c r="F384" s="1">
        <v>0</v>
      </c>
      <c r="G384" s="1">
        <v>0.1</v>
      </c>
      <c r="H384" s="1">
        <v>0</v>
      </c>
      <c r="I384" s="1">
        <v>0.03</v>
      </c>
      <c r="J384" s="1">
        <v>0.08</v>
      </c>
      <c r="K384" s="1">
        <v>0.04</v>
      </c>
      <c r="L384" s="1">
        <v>0</v>
      </c>
      <c r="M384" s="1">
        <v>0</v>
      </c>
      <c r="N384" s="1">
        <v>0.03</v>
      </c>
    </row>
    <row r="385" spans="1:14" x14ac:dyDescent="0.4">
      <c r="A385" s="6" t="s">
        <v>519</v>
      </c>
      <c r="B385" s="6" t="s">
        <v>149</v>
      </c>
      <c r="C385" s="1">
        <v>0.02</v>
      </c>
      <c r="D385" s="1">
        <v>0</v>
      </c>
      <c r="E385" s="1">
        <v>0</v>
      </c>
      <c r="F385" s="1">
        <v>0.05</v>
      </c>
      <c r="G385" s="1">
        <v>0.03</v>
      </c>
      <c r="H385" s="1">
        <v>0</v>
      </c>
      <c r="I385" s="1">
        <v>0</v>
      </c>
      <c r="J385" s="1">
        <v>0.09</v>
      </c>
      <c r="K385" s="1">
        <v>0.06</v>
      </c>
      <c r="L385" s="1">
        <v>0</v>
      </c>
      <c r="M385" s="1">
        <v>0</v>
      </c>
      <c r="N385" s="1">
        <v>0</v>
      </c>
    </row>
    <row r="386" spans="1:14" x14ac:dyDescent="0.4">
      <c r="A386" s="6" t="s">
        <v>520</v>
      </c>
      <c r="B386" s="6" t="s">
        <v>466</v>
      </c>
      <c r="C386" s="1">
        <v>0.03</v>
      </c>
      <c r="D386" s="1">
        <v>0</v>
      </c>
      <c r="E386" s="1">
        <v>0</v>
      </c>
      <c r="F386" s="1">
        <v>0</v>
      </c>
      <c r="G386" s="1">
        <v>0</v>
      </c>
      <c r="H386" s="1">
        <v>0.06</v>
      </c>
      <c r="I386" s="1">
        <v>0.06</v>
      </c>
      <c r="J386" s="1">
        <v>0</v>
      </c>
      <c r="K386" s="1">
        <v>0.09</v>
      </c>
      <c r="L386" s="1">
        <v>0</v>
      </c>
      <c r="M386" s="1">
        <v>0</v>
      </c>
      <c r="N386" s="1">
        <v>0</v>
      </c>
    </row>
    <row r="387" spans="1:14" x14ac:dyDescent="0.4">
      <c r="A387" s="6" t="s">
        <v>521</v>
      </c>
      <c r="B387" s="6" t="s">
        <v>363</v>
      </c>
      <c r="C387" s="1">
        <v>0.02</v>
      </c>
      <c r="D387" s="1">
        <v>0.08</v>
      </c>
      <c r="E387" s="1">
        <v>0.03</v>
      </c>
      <c r="F387" s="1">
        <v>0</v>
      </c>
      <c r="G387" s="1">
        <v>0</v>
      </c>
      <c r="H387" s="1">
        <v>0.03</v>
      </c>
      <c r="I387" s="1">
        <v>0</v>
      </c>
      <c r="J387" s="1">
        <v>0.06</v>
      </c>
      <c r="K387" s="1">
        <v>0.09</v>
      </c>
      <c r="L387" s="1">
        <v>0</v>
      </c>
      <c r="M387" s="1">
        <v>0</v>
      </c>
      <c r="N387" s="1">
        <v>0</v>
      </c>
    </row>
    <row r="388" spans="1:14" x14ac:dyDescent="0.4">
      <c r="A388" s="6" t="s">
        <v>522</v>
      </c>
      <c r="B388" s="6" t="s">
        <v>523</v>
      </c>
      <c r="C388" s="1">
        <v>0.03</v>
      </c>
      <c r="D388" s="1">
        <v>0.03</v>
      </c>
      <c r="E388" s="1">
        <v>0.1</v>
      </c>
      <c r="F388" s="1">
        <v>0.08</v>
      </c>
      <c r="G388" s="1">
        <v>0.05</v>
      </c>
      <c r="H388" s="1">
        <v>0.02</v>
      </c>
      <c r="I388" s="1">
        <v>0.04</v>
      </c>
      <c r="J388" s="1">
        <v>0.06</v>
      </c>
      <c r="K388" s="1">
        <v>0.04</v>
      </c>
      <c r="L388" s="1">
        <v>0.12</v>
      </c>
      <c r="M388" s="1">
        <v>0</v>
      </c>
      <c r="N388" s="1">
        <v>7.0000000000000007E-2</v>
      </c>
    </row>
    <row r="389" spans="1:14" x14ac:dyDescent="0.4">
      <c r="A389" s="6" t="s">
        <v>524</v>
      </c>
      <c r="B389" s="6" t="s">
        <v>525</v>
      </c>
      <c r="C389" s="1">
        <v>0</v>
      </c>
      <c r="D389" s="1">
        <v>0.03</v>
      </c>
      <c r="E389" s="1">
        <v>0.02</v>
      </c>
      <c r="F389" s="1">
        <v>0.05</v>
      </c>
      <c r="G389" s="1">
        <v>0</v>
      </c>
      <c r="H389" s="1">
        <v>0</v>
      </c>
      <c r="I389" s="1">
        <v>0.04</v>
      </c>
      <c r="J389" s="1">
        <v>0.06</v>
      </c>
      <c r="K389" s="1">
        <v>0.04</v>
      </c>
      <c r="L389" s="1">
        <v>0.05</v>
      </c>
      <c r="M389" s="1">
        <v>0.06</v>
      </c>
      <c r="N389" s="1">
        <v>0.04</v>
      </c>
    </row>
    <row r="390" spans="1:14" x14ac:dyDescent="0.4">
      <c r="A390" s="6" t="s">
        <v>526</v>
      </c>
      <c r="B390" s="6" t="s">
        <v>527</v>
      </c>
      <c r="C390" s="1">
        <v>0.14000000000000001</v>
      </c>
      <c r="D390" s="1">
        <v>0.04</v>
      </c>
      <c r="E390" s="1">
        <v>0</v>
      </c>
      <c r="F390" s="1">
        <v>0.04</v>
      </c>
      <c r="G390" s="1">
        <v>0.06</v>
      </c>
      <c r="H390" s="1">
        <v>0.06</v>
      </c>
      <c r="I390" s="1">
        <v>0.05</v>
      </c>
      <c r="J390" s="1">
        <v>0.06</v>
      </c>
      <c r="K390" s="1">
        <v>0.03</v>
      </c>
      <c r="L390" s="1">
        <v>0.08</v>
      </c>
      <c r="M390" s="1">
        <v>0.04</v>
      </c>
      <c r="N390" s="1">
        <v>0</v>
      </c>
    </row>
    <row r="391" spans="1:14" x14ac:dyDescent="0.4">
      <c r="A391" s="6" t="s">
        <v>528</v>
      </c>
      <c r="B391" s="6" t="s">
        <v>30</v>
      </c>
      <c r="C391" s="1">
        <v>0.14000000000000001</v>
      </c>
      <c r="D391" s="1">
        <v>0</v>
      </c>
      <c r="E391" s="1">
        <v>0.06</v>
      </c>
      <c r="F391" s="1">
        <v>0.28999999999999998</v>
      </c>
      <c r="G391" s="1">
        <v>0.04</v>
      </c>
      <c r="H391" s="1">
        <v>0.12</v>
      </c>
      <c r="I391" s="1">
        <v>0</v>
      </c>
      <c r="J391" s="1">
        <v>0.09</v>
      </c>
      <c r="K391" s="1">
        <v>0.05</v>
      </c>
      <c r="L391" s="1">
        <v>0.05</v>
      </c>
      <c r="M391" s="1">
        <v>0</v>
      </c>
      <c r="N391" s="1">
        <v>0.04</v>
      </c>
    </row>
    <row r="392" spans="1:14" x14ac:dyDescent="0.4">
      <c r="A392" s="6" t="s">
        <v>529</v>
      </c>
      <c r="B392" s="6" t="s">
        <v>30</v>
      </c>
      <c r="C392" s="1">
        <v>0.03</v>
      </c>
      <c r="D392" s="1">
        <v>0</v>
      </c>
      <c r="E392" s="1">
        <v>0</v>
      </c>
      <c r="F392" s="1">
        <v>0</v>
      </c>
      <c r="G392" s="1">
        <v>0</v>
      </c>
      <c r="H392" s="1">
        <v>0.2</v>
      </c>
      <c r="I392" s="1">
        <v>0</v>
      </c>
      <c r="J392" s="1">
        <v>0</v>
      </c>
      <c r="K392" s="1">
        <v>0.14000000000000001</v>
      </c>
      <c r="L392" s="1">
        <v>0.04</v>
      </c>
      <c r="M392" s="1">
        <v>0.03</v>
      </c>
      <c r="N392" s="1">
        <v>0</v>
      </c>
    </row>
    <row r="393" spans="1:14" x14ac:dyDescent="0.4">
      <c r="A393" s="6" t="s">
        <v>530</v>
      </c>
      <c r="B393" s="6" t="s">
        <v>107</v>
      </c>
      <c r="C393" s="1">
        <v>0.15</v>
      </c>
      <c r="D393" s="1">
        <v>0</v>
      </c>
      <c r="E393" s="1">
        <v>0.14000000000000001</v>
      </c>
      <c r="F393" s="1">
        <v>0</v>
      </c>
      <c r="G393" s="1">
        <v>0.06</v>
      </c>
      <c r="H393" s="1">
        <v>0.06</v>
      </c>
      <c r="I393" s="1">
        <v>0.08</v>
      </c>
      <c r="J393" s="1">
        <v>0.06</v>
      </c>
      <c r="K393" s="1">
        <v>0</v>
      </c>
      <c r="L393" s="1">
        <v>0</v>
      </c>
      <c r="M393" s="1">
        <v>0.05</v>
      </c>
      <c r="N393" s="1">
        <v>0</v>
      </c>
    </row>
    <row r="394" spans="1:14" x14ac:dyDescent="0.4">
      <c r="A394" s="6" t="s">
        <v>531</v>
      </c>
      <c r="B394" s="6" t="s">
        <v>532</v>
      </c>
      <c r="C394" s="1">
        <v>0.08</v>
      </c>
      <c r="D394" s="1">
        <v>0.08</v>
      </c>
      <c r="E394" s="1">
        <v>0</v>
      </c>
      <c r="F394" s="1">
        <v>0.04</v>
      </c>
      <c r="G394" s="1">
        <v>0</v>
      </c>
      <c r="H394" s="1">
        <v>0</v>
      </c>
      <c r="I394" s="1">
        <v>0</v>
      </c>
      <c r="J394" s="1">
        <v>0.14000000000000001</v>
      </c>
      <c r="K394" s="1">
        <v>0</v>
      </c>
      <c r="L394" s="1">
        <v>0</v>
      </c>
      <c r="M394" s="1">
        <v>0</v>
      </c>
      <c r="N394" s="1">
        <v>0</v>
      </c>
    </row>
    <row r="395" spans="1:14" x14ac:dyDescent="0.4">
      <c r="A395" s="6" t="s">
        <v>533</v>
      </c>
      <c r="B395" s="6" t="s">
        <v>30</v>
      </c>
      <c r="C395" s="1">
        <v>0.06</v>
      </c>
      <c r="D395" s="1">
        <v>0</v>
      </c>
      <c r="E395" s="1">
        <v>0.14000000000000001</v>
      </c>
      <c r="F395" s="1">
        <v>7.0000000000000007E-2</v>
      </c>
      <c r="G395" s="1">
        <v>0.1</v>
      </c>
      <c r="H395" s="1">
        <v>0</v>
      </c>
      <c r="I395" s="1">
        <v>0.06</v>
      </c>
      <c r="J395" s="1">
        <v>0.03</v>
      </c>
      <c r="K395" s="1">
        <v>0.04</v>
      </c>
      <c r="L395" s="1">
        <v>0.15</v>
      </c>
      <c r="M395" s="1">
        <v>0.1</v>
      </c>
      <c r="N395" s="1">
        <v>0.12</v>
      </c>
    </row>
    <row r="396" spans="1:14" x14ac:dyDescent="0.4">
      <c r="A396" s="6" t="s">
        <v>534</v>
      </c>
      <c r="B396" s="6" t="s">
        <v>62</v>
      </c>
      <c r="C396" s="1">
        <v>0</v>
      </c>
      <c r="D396" s="1">
        <v>0.08</v>
      </c>
      <c r="E396" s="1">
        <v>0.12</v>
      </c>
      <c r="F396" s="1">
        <v>7.0000000000000007E-2</v>
      </c>
      <c r="G396" s="1">
        <v>0</v>
      </c>
      <c r="H396" s="1">
        <v>0.04</v>
      </c>
      <c r="I396" s="1">
        <v>0.03</v>
      </c>
      <c r="J396" s="1">
        <v>0.05</v>
      </c>
      <c r="K396" s="1">
        <v>0.05</v>
      </c>
      <c r="L396" s="1">
        <v>0.22</v>
      </c>
      <c r="M396" s="1">
        <v>0.03</v>
      </c>
      <c r="N396" s="1">
        <v>0.1</v>
      </c>
    </row>
    <row r="397" spans="1:14" x14ac:dyDescent="0.4">
      <c r="A397" s="6" t="s">
        <v>535</v>
      </c>
      <c r="B397" s="6" t="s">
        <v>30</v>
      </c>
      <c r="C397" s="1">
        <v>0</v>
      </c>
      <c r="D397" s="1">
        <v>0</v>
      </c>
      <c r="E397" s="1">
        <v>0</v>
      </c>
      <c r="F397" s="1">
        <v>0.04</v>
      </c>
      <c r="G397" s="1">
        <v>0</v>
      </c>
      <c r="H397" s="1">
        <v>0</v>
      </c>
      <c r="I397" s="1">
        <v>7.0000000000000007E-2</v>
      </c>
      <c r="J397" s="1">
        <v>0.06</v>
      </c>
      <c r="K397" s="1">
        <v>0</v>
      </c>
      <c r="L397" s="1">
        <v>0.08</v>
      </c>
      <c r="M397" s="1">
        <v>0.06</v>
      </c>
      <c r="N397" s="1">
        <v>0.18</v>
      </c>
    </row>
    <row r="398" spans="1:14" x14ac:dyDescent="0.4">
      <c r="A398" s="6" t="s">
        <v>536</v>
      </c>
      <c r="B398" s="6" t="s">
        <v>30</v>
      </c>
      <c r="C398" s="1">
        <v>0.06</v>
      </c>
      <c r="D398" s="1">
        <v>0.1</v>
      </c>
      <c r="E398" s="1">
        <v>0.05</v>
      </c>
      <c r="F398" s="1">
        <v>0.06</v>
      </c>
      <c r="G398" s="1">
        <v>0.12</v>
      </c>
      <c r="H398" s="1">
        <v>0.1</v>
      </c>
      <c r="I398" s="1">
        <v>0.03</v>
      </c>
      <c r="J398" s="1">
        <v>7.0000000000000007E-2</v>
      </c>
      <c r="K398" s="1">
        <v>0.03</v>
      </c>
      <c r="L398" s="1">
        <v>0.06</v>
      </c>
      <c r="M398" s="1">
        <v>0.12</v>
      </c>
      <c r="N398" s="1">
        <v>7.0000000000000007E-2</v>
      </c>
    </row>
    <row r="399" spans="1:14" x14ac:dyDescent="0.4">
      <c r="A399" s="6" t="s">
        <v>537</v>
      </c>
      <c r="B399" s="6" t="s">
        <v>30</v>
      </c>
      <c r="C399" s="1">
        <v>0</v>
      </c>
      <c r="D399" s="1">
        <v>0</v>
      </c>
      <c r="E399" s="1">
        <v>0.09</v>
      </c>
      <c r="F399" s="1">
        <v>0.08</v>
      </c>
      <c r="G399" s="1">
        <v>0</v>
      </c>
      <c r="H399" s="1">
        <v>0</v>
      </c>
      <c r="I399" s="1">
        <v>0.1</v>
      </c>
      <c r="J399" s="1">
        <v>0.03</v>
      </c>
      <c r="K399" s="1">
        <v>0</v>
      </c>
      <c r="L399" s="1">
        <v>0.08</v>
      </c>
      <c r="M399" s="1">
        <v>0.1</v>
      </c>
      <c r="N399" s="1">
        <v>0.05</v>
      </c>
    </row>
    <row r="400" spans="1:14" x14ac:dyDescent="0.4">
      <c r="A400" s="6" t="s">
        <v>538</v>
      </c>
      <c r="B400" s="6" t="s">
        <v>539</v>
      </c>
      <c r="C400" s="1">
        <v>0.02</v>
      </c>
      <c r="D400" s="1">
        <v>7.0000000000000007E-2</v>
      </c>
      <c r="E400" s="1">
        <v>0.05</v>
      </c>
      <c r="F400" s="1">
        <v>0.04</v>
      </c>
      <c r="G400" s="1">
        <v>0.04</v>
      </c>
      <c r="H400" s="1">
        <v>0.02</v>
      </c>
      <c r="I400" s="1">
        <v>0.03</v>
      </c>
      <c r="J400" s="1">
        <v>7.0000000000000007E-2</v>
      </c>
      <c r="K400" s="1">
        <v>0.03</v>
      </c>
      <c r="L400" s="1">
        <v>0.1</v>
      </c>
      <c r="M400" s="1">
        <v>0.05</v>
      </c>
      <c r="N400" s="1">
        <v>7.0000000000000007E-2</v>
      </c>
    </row>
    <row r="401" spans="1:14" x14ac:dyDescent="0.4">
      <c r="A401" s="6" t="s">
        <v>540</v>
      </c>
      <c r="B401" s="6" t="s">
        <v>30</v>
      </c>
      <c r="C401" s="1">
        <v>0</v>
      </c>
      <c r="D401" s="1">
        <v>0</v>
      </c>
      <c r="E401" s="1">
        <v>0</v>
      </c>
      <c r="F401" s="1">
        <v>0.06</v>
      </c>
      <c r="G401" s="1">
        <v>0</v>
      </c>
      <c r="H401" s="1">
        <v>0</v>
      </c>
      <c r="I401" s="1">
        <v>0.09</v>
      </c>
      <c r="J401" s="1">
        <v>0.04</v>
      </c>
      <c r="K401" s="1">
        <v>0</v>
      </c>
      <c r="L401" s="1">
        <v>0.06</v>
      </c>
      <c r="M401" s="1">
        <v>0.08</v>
      </c>
      <c r="N401" s="1">
        <v>0.08</v>
      </c>
    </row>
    <row r="402" spans="1:14" x14ac:dyDescent="0.4">
      <c r="A402" s="6" t="s">
        <v>541</v>
      </c>
      <c r="B402" s="6" t="s">
        <v>542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0.1</v>
      </c>
      <c r="J402" s="1">
        <v>0</v>
      </c>
      <c r="K402" s="1">
        <v>0.03</v>
      </c>
      <c r="L402" s="1">
        <v>0.05</v>
      </c>
      <c r="M402" s="1">
        <v>7.0000000000000007E-2</v>
      </c>
      <c r="N402" s="1">
        <v>0.08</v>
      </c>
    </row>
    <row r="403" spans="1:14" x14ac:dyDescent="0.4">
      <c r="A403" s="6" t="s">
        <v>543</v>
      </c>
      <c r="B403" s="6" t="s">
        <v>65</v>
      </c>
      <c r="C403" s="1">
        <v>0.03</v>
      </c>
      <c r="D403" s="1">
        <v>0</v>
      </c>
      <c r="E403" s="1">
        <v>0.01</v>
      </c>
      <c r="F403" s="1">
        <v>0</v>
      </c>
      <c r="G403" s="1">
        <v>7.0000000000000007E-2</v>
      </c>
      <c r="H403" s="1">
        <v>0.02</v>
      </c>
      <c r="I403" s="1">
        <v>0.05</v>
      </c>
      <c r="J403" s="1">
        <v>0.02</v>
      </c>
      <c r="K403" s="1">
        <v>0.06</v>
      </c>
      <c r="L403" s="1">
        <v>0.02</v>
      </c>
      <c r="M403" s="1">
        <v>0.04</v>
      </c>
      <c r="N403" s="1">
        <v>0.12</v>
      </c>
    </row>
    <row r="404" spans="1:14" x14ac:dyDescent="0.4">
      <c r="A404" s="6" t="s">
        <v>544</v>
      </c>
      <c r="B404" s="6" t="s">
        <v>62</v>
      </c>
      <c r="C404" s="1">
        <v>0.06</v>
      </c>
      <c r="D404" s="1">
        <v>0.08</v>
      </c>
      <c r="E404" s="1">
        <v>0.06</v>
      </c>
      <c r="F404" s="1">
        <v>0.04</v>
      </c>
      <c r="G404" s="1">
        <v>0</v>
      </c>
      <c r="H404" s="1">
        <v>0</v>
      </c>
      <c r="I404" s="1">
        <v>0.03</v>
      </c>
      <c r="J404" s="1">
        <v>0.1</v>
      </c>
      <c r="K404" s="1">
        <v>0</v>
      </c>
      <c r="L404" s="1">
        <v>0.08</v>
      </c>
      <c r="M404" s="1">
        <v>0.03</v>
      </c>
      <c r="N404" s="1">
        <v>0</v>
      </c>
    </row>
    <row r="405" spans="1:14" x14ac:dyDescent="0.4">
      <c r="A405" s="6" t="s">
        <v>545</v>
      </c>
      <c r="B405" s="6" t="s">
        <v>256</v>
      </c>
      <c r="C405" s="1">
        <v>7.0000000000000007E-2</v>
      </c>
      <c r="D405" s="1">
        <v>0</v>
      </c>
      <c r="E405" s="1">
        <v>0</v>
      </c>
      <c r="F405" s="1">
        <v>0</v>
      </c>
      <c r="G405" s="1">
        <v>7.0000000000000007E-2</v>
      </c>
      <c r="H405" s="1">
        <v>0</v>
      </c>
      <c r="I405" s="1">
        <v>0</v>
      </c>
      <c r="J405" s="1">
        <v>0.06</v>
      </c>
      <c r="K405" s="1">
        <v>0.06</v>
      </c>
      <c r="L405" s="1">
        <v>0.04</v>
      </c>
      <c r="M405" s="1">
        <v>0</v>
      </c>
      <c r="N405" s="1">
        <v>0.22</v>
      </c>
    </row>
    <row r="406" spans="1:14" x14ac:dyDescent="0.4">
      <c r="A406" s="6" t="s">
        <v>546</v>
      </c>
      <c r="B406" s="6" t="s">
        <v>30</v>
      </c>
      <c r="C406" s="1">
        <v>0.06</v>
      </c>
      <c r="D406" s="1">
        <v>0</v>
      </c>
      <c r="E406" s="1">
        <v>0</v>
      </c>
      <c r="F406" s="1">
        <v>0</v>
      </c>
      <c r="G406" s="1">
        <v>0.05</v>
      </c>
      <c r="H406" s="1">
        <v>0</v>
      </c>
      <c r="I406" s="1">
        <v>0.06</v>
      </c>
      <c r="J406" s="1">
        <v>0.03</v>
      </c>
      <c r="K406" s="1">
        <v>0.03</v>
      </c>
      <c r="L406" s="1">
        <v>7.0000000000000007E-2</v>
      </c>
      <c r="M406" s="1">
        <v>0.1</v>
      </c>
      <c r="N406" s="1">
        <v>0.05</v>
      </c>
    </row>
    <row r="407" spans="1:14" x14ac:dyDescent="0.4">
      <c r="A407" s="6" t="s">
        <v>547</v>
      </c>
      <c r="B407" s="6" t="s">
        <v>62</v>
      </c>
      <c r="C407" s="1">
        <v>0.02</v>
      </c>
      <c r="D407" s="1">
        <v>0.02</v>
      </c>
      <c r="E407" s="1">
        <v>0.02</v>
      </c>
      <c r="F407" s="1">
        <v>0.03</v>
      </c>
      <c r="G407" s="1">
        <v>0.02</v>
      </c>
      <c r="H407" s="1">
        <v>0.01</v>
      </c>
      <c r="I407" s="1">
        <v>7.0000000000000007E-2</v>
      </c>
      <c r="J407" s="1">
        <v>0.03</v>
      </c>
      <c r="K407" s="1">
        <v>0.02</v>
      </c>
      <c r="L407" s="1">
        <v>0.1</v>
      </c>
      <c r="M407" s="1">
        <v>0.08</v>
      </c>
      <c r="N407" s="1">
        <v>0.04</v>
      </c>
    </row>
    <row r="408" spans="1:14" x14ac:dyDescent="0.4">
      <c r="A408" s="6" t="s">
        <v>548</v>
      </c>
      <c r="B408" s="6" t="s">
        <v>30</v>
      </c>
      <c r="C408" s="1">
        <v>0.02</v>
      </c>
      <c r="D408" s="1">
        <v>0.09</v>
      </c>
      <c r="E408" s="1">
        <v>0</v>
      </c>
      <c r="F408" s="1">
        <v>0</v>
      </c>
      <c r="G408" s="1">
        <v>0.03</v>
      </c>
      <c r="H408" s="1">
        <v>0</v>
      </c>
      <c r="I408" s="1">
        <v>0</v>
      </c>
      <c r="J408" s="1">
        <v>0.06</v>
      </c>
      <c r="K408" s="1">
        <v>0.06</v>
      </c>
      <c r="L408" s="1">
        <v>0</v>
      </c>
      <c r="M408" s="1">
        <v>0.13</v>
      </c>
      <c r="N408" s="1">
        <v>0.06</v>
      </c>
    </row>
    <row r="409" spans="1:14" x14ac:dyDescent="0.4">
      <c r="A409" s="6" t="s">
        <v>549</v>
      </c>
      <c r="B409" s="6" t="s">
        <v>30</v>
      </c>
      <c r="C409" s="1">
        <v>0.06</v>
      </c>
      <c r="D409" s="1">
        <v>0.1</v>
      </c>
      <c r="E409" s="1">
        <v>7.0000000000000007E-2</v>
      </c>
      <c r="F409" s="1">
        <v>0.02</v>
      </c>
      <c r="G409" s="1">
        <v>0.06</v>
      </c>
      <c r="H409" s="1">
        <v>7.0000000000000007E-2</v>
      </c>
      <c r="I409" s="1">
        <v>0.02</v>
      </c>
      <c r="J409" s="1">
        <v>0.06</v>
      </c>
      <c r="K409" s="1">
        <v>0.04</v>
      </c>
      <c r="L409" s="1">
        <v>0.04</v>
      </c>
      <c r="M409" s="1">
        <v>0.03</v>
      </c>
      <c r="N409" s="1">
        <v>7.0000000000000007E-2</v>
      </c>
    </row>
    <row r="410" spans="1:14" x14ac:dyDescent="0.4">
      <c r="A410" s="6" t="s">
        <v>550</v>
      </c>
      <c r="B410" s="6" t="s">
        <v>551</v>
      </c>
      <c r="C410" s="1">
        <v>0.02</v>
      </c>
      <c r="D410" s="1">
        <v>0</v>
      </c>
      <c r="E410" s="1">
        <v>0</v>
      </c>
      <c r="F410" s="1">
        <v>0.13</v>
      </c>
      <c r="G410" s="1">
        <v>0</v>
      </c>
      <c r="H410" s="1">
        <v>0.03</v>
      </c>
      <c r="I410" s="1">
        <v>0</v>
      </c>
      <c r="J410" s="1">
        <v>7.0000000000000007E-2</v>
      </c>
      <c r="K410" s="1">
        <v>0.04</v>
      </c>
      <c r="L410" s="1">
        <v>0.03</v>
      </c>
      <c r="M410" s="1">
        <v>0.11</v>
      </c>
      <c r="N410" s="1">
        <v>0.02</v>
      </c>
    </row>
    <row r="411" spans="1:14" x14ac:dyDescent="0.4">
      <c r="A411" s="6" t="s">
        <v>552</v>
      </c>
      <c r="B411" s="6" t="s">
        <v>509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0.04</v>
      </c>
      <c r="J411" s="1">
        <v>0</v>
      </c>
      <c r="K411" s="1">
        <v>7.0000000000000007E-2</v>
      </c>
      <c r="L411" s="1">
        <v>0.04</v>
      </c>
      <c r="M411" s="1">
        <v>0</v>
      </c>
      <c r="N411" s="1">
        <v>0.11</v>
      </c>
    </row>
    <row r="412" spans="1:14" x14ac:dyDescent="0.4">
      <c r="A412" s="6" t="s">
        <v>553</v>
      </c>
      <c r="B412" s="6" t="s">
        <v>100</v>
      </c>
      <c r="C412" s="1">
        <v>0.05</v>
      </c>
      <c r="D412" s="1">
        <v>0</v>
      </c>
      <c r="E412" s="1">
        <v>0.17</v>
      </c>
      <c r="F412" s="1">
        <v>0</v>
      </c>
      <c r="G412" s="1">
        <v>0</v>
      </c>
      <c r="H412" s="1">
        <v>0</v>
      </c>
      <c r="I412" s="1">
        <v>0.05</v>
      </c>
      <c r="J412" s="1">
        <v>0.06</v>
      </c>
      <c r="K412" s="1">
        <v>0</v>
      </c>
      <c r="L412" s="1">
        <v>0</v>
      </c>
      <c r="M412" s="1">
        <v>0.19</v>
      </c>
      <c r="N412" s="1">
        <v>0.12</v>
      </c>
    </row>
    <row r="413" spans="1:14" x14ac:dyDescent="0.4">
      <c r="A413" s="6" t="s">
        <v>554</v>
      </c>
      <c r="B413" s="6" t="s">
        <v>256</v>
      </c>
      <c r="C413" s="1">
        <v>7.0000000000000007E-2</v>
      </c>
      <c r="D413" s="1">
        <v>0.1</v>
      </c>
      <c r="E413" s="1">
        <v>0.08</v>
      </c>
      <c r="F413" s="1">
        <v>0.08</v>
      </c>
      <c r="G413" s="1">
        <v>0</v>
      </c>
      <c r="H413" s="1">
        <v>0</v>
      </c>
      <c r="I413" s="1">
        <v>0.05</v>
      </c>
      <c r="J413" s="1">
        <v>0.06</v>
      </c>
      <c r="K413" s="1">
        <v>0</v>
      </c>
      <c r="L413" s="1">
        <v>0.04</v>
      </c>
      <c r="M413" s="1">
        <v>0.04</v>
      </c>
      <c r="N413" s="1">
        <v>0.06</v>
      </c>
    </row>
    <row r="414" spans="1:14" x14ac:dyDescent="0.4">
      <c r="A414" s="6" t="s">
        <v>555</v>
      </c>
      <c r="B414" s="6" t="s">
        <v>256</v>
      </c>
      <c r="C414" s="1">
        <v>0</v>
      </c>
      <c r="D414" s="1">
        <v>0</v>
      </c>
      <c r="E414" s="1">
        <v>0.15</v>
      </c>
      <c r="F414" s="1">
        <v>0.04</v>
      </c>
      <c r="G414" s="1">
        <v>0</v>
      </c>
      <c r="H414" s="1">
        <v>0</v>
      </c>
      <c r="I414" s="1">
        <v>0.05</v>
      </c>
      <c r="J414" s="1">
        <v>0</v>
      </c>
      <c r="K414" s="1">
        <v>0.06</v>
      </c>
      <c r="L414" s="1">
        <v>0.04</v>
      </c>
      <c r="M414" s="1">
        <v>7.0000000000000007E-2</v>
      </c>
      <c r="N414" s="1">
        <v>0</v>
      </c>
    </row>
    <row r="415" spans="1:14" x14ac:dyDescent="0.4">
      <c r="A415" s="6" t="s">
        <v>556</v>
      </c>
      <c r="B415" s="6" t="s">
        <v>90</v>
      </c>
      <c r="C415" s="1">
        <v>0.04</v>
      </c>
      <c r="D415" s="1">
        <v>0</v>
      </c>
      <c r="E415" s="1">
        <v>0.11</v>
      </c>
      <c r="F415" s="1">
        <v>0</v>
      </c>
      <c r="G415" s="1">
        <v>0.03</v>
      </c>
      <c r="H415" s="1">
        <v>0</v>
      </c>
      <c r="I415" s="1">
        <v>0.06</v>
      </c>
      <c r="J415" s="1">
        <v>0</v>
      </c>
      <c r="K415" s="1">
        <v>0.05</v>
      </c>
      <c r="L415" s="1">
        <v>0</v>
      </c>
      <c r="M415" s="1">
        <v>0</v>
      </c>
      <c r="N415" s="1">
        <v>0</v>
      </c>
    </row>
    <row r="416" spans="1:14" x14ac:dyDescent="0.4">
      <c r="A416" s="6" t="s">
        <v>557</v>
      </c>
      <c r="B416" s="6" t="s">
        <v>30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0.1</v>
      </c>
      <c r="I416" s="1">
        <v>0</v>
      </c>
      <c r="J416" s="1">
        <v>0</v>
      </c>
      <c r="K416" s="1">
        <v>0.1</v>
      </c>
      <c r="L416" s="1">
        <v>0.14000000000000001</v>
      </c>
      <c r="M416" s="1">
        <v>0.15</v>
      </c>
      <c r="N416" s="1">
        <v>0.08</v>
      </c>
    </row>
    <row r="417" spans="1:14" x14ac:dyDescent="0.4">
      <c r="A417" s="6" t="s">
        <v>558</v>
      </c>
      <c r="B417" s="6" t="s">
        <v>559</v>
      </c>
      <c r="C417" s="1">
        <v>0</v>
      </c>
      <c r="D417" s="1">
        <v>0.14000000000000001</v>
      </c>
      <c r="E417" s="1">
        <v>0.05</v>
      </c>
      <c r="F417" s="1">
        <v>0</v>
      </c>
      <c r="G417" s="1">
        <v>0</v>
      </c>
      <c r="H417" s="1">
        <v>0</v>
      </c>
      <c r="I417" s="1">
        <v>0.1</v>
      </c>
      <c r="J417" s="1">
        <v>0</v>
      </c>
      <c r="K417" s="1">
        <v>0</v>
      </c>
      <c r="L417" s="1">
        <v>0.12</v>
      </c>
      <c r="M417" s="1">
        <v>0.21</v>
      </c>
      <c r="N417" s="1">
        <v>0.04</v>
      </c>
    </row>
    <row r="418" spans="1:14" x14ac:dyDescent="0.4">
      <c r="A418" s="6" t="s">
        <v>560</v>
      </c>
      <c r="B418" s="6" t="s">
        <v>190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0.1</v>
      </c>
      <c r="K418" s="1">
        <v>0</v>
      </c>
      <c r="L418" s="1">
        <v>0.1</v>
      </c>
      <c r="M418" s="1">
        <v>0</v>
      </c>
      <c r="N418" s="1">
        <v>0.12</v>
      </c>
    </row>
    <row r="419" spans="1:14" x14ac:dyDescent="0.4">
      <c r="A419" s="6" t="s">
        <v>561</v>
      </c>
      <c r="B419" s="6" t="s">
        <v>562</v>
      </c>
      <c r="C419" s="1">
        <v>7.0000000000000007E-2</v>
      </c>
      <c r="D419" s="1">
        <v>0</v>
      </c>
      <c r="E419" s="1">
        <v>7.0000000000000007E-2</v>
      </c>
      <c r="F419" s="1">
        <v>0</v>
      </c>
      <c r="G419" s="1">
        <v>0</v>
      </c>
      <c r="H419" s="1">
        <v>0</v>
      </c>
      <c r="I419" s="1">
        <v>0</v>
      </c>
      <c r="J419" s="1">
        <v>0.03</v>
      </c>
      <c r="K419" s="1">
        <v>7.0000000000000007E-2</v>
      </c>
      <c r="L419" s="1">
        <v>0</v>
      </c>
      <c r="M419" s="1">
        <v>0.11</v>
      </c>
      <c r="N419" s="1">
        <v>0.09</v>
      </c>
    </row>
    <row r="420" spans="1:14" x14ac:dyDescent="0.4">
      <c r="A420" s="6" t="s">
        <v>563</v>
      </c>
      <c r="B420" s="6" t="s">
        <v>564</v>
      </c>
      <c r="C420" s="1">
        <v>0.01</v>
      </c>
      <c r="D420" s="1">
        <v>0.01</v>
      </c>
      <c r="E420" s="1">
        <v>0.02</v>
      </c>
      <c r="F420" s="1">
        <v>0.03</v>
      </c>
      <c r="G420" s="1">
        <v>0.01</v>
      </c>
      <c r="H420" s="1">
        <v>0.02</v>
      </c>
      <c r="I420" s="1">
        <v>0.03</v>
      </c>
      <c r="J420" s="1">
        <v>0.05</v>
      </c>
      <c r="K420" s="1">
        <v>0.02</v>
      </c>
      <c r="L420" s="1">
        <v>0.04</v>
      </c>
      <c r="M420" s="1">
        <v>0.06</v>
      </c>
      <c r="N420" s="1">
        <v>0.06</v>
      </c>
    </row>
    <row r="421" spans="1:14" x14ac:dyDescent="0.4">
      <c r="A421" s="6" t="s">
        <v>565</v>
      </c>
      <c r="B421" s="6" t="s">
        <v>114</v>
      </c>
      <c r="C421" s="1">
        <v>0.01</v>
      </c>
      <c r="D421" s="1">
        <v>0.02</v>
      </c>
      <c r="E421" s="1">
        <v>0.01</v>
      </c>
      <c r="F421" s="1">
        <v>0.03</v>
      </c>
      <c r="G421" s="1">
        <v>0</v>
      </c>
      <c r="H421" s="1">
        <v>0.02</v>
      </c>
      <c r="I421" s="1">
        <v>0.05</v>
      </c>
      <c r="J421" s="1">
        <v>0.03</v>
      </c>
      <c r="K421" s="1">
        <v>0.02</v>
      </c>
      <c r="L421" s="1">
        <v>0.04</v>
      </c>
      <c r="M421" s="1">
        <v>0.05</v>
      </c>
      <c r="N421" s="1">
        <v>7.0000000000000007E-2</v>
      </c>
    </row>
    <row r="422" spans="1:14" x14ac:dyDescent="0.4">
      <c r="A422" s="6" t="s">
        <v>566</v>
      </c>
      <c r="B422" s="6" t="s">
        <v>30</v>
      </c>
      <c r="C422" s="1">
        <v>0.06</v>
      </c>
      <c r="D422" s="1">
        <v>0</v>
      </c>
      <c r="E422" s="1">
        <v>0.05</v>
      </c>
      <c r="F422" s="1">
        <v>0.04</v>
      </c>
      <c r="G422" s="1">
        <v>0</v>
      </c>
      <c r="H422" s="1">
        <v>0.09</v>
      </c>
      <c r="I422" s="1">
        <v>7.0000000000000007E-2</v>
      </c>
      <c r="J422" s="1">
        <v>0.02</v>
      </c>
      <c r="K422" s="1">
        <v>0</v>
      </c>
      <c r="L422" s="1">
        <v>0.12</v>
      </c>
      <c r="M422" s="1">
        <v>0.04</v>
      </c>
      <c r="N422" s="1">
        <v>0</v>
      </c>
    </row>
    <row r="423" spans="1:14" x14ac:dyDescent="0.4">
      <c r="A423" s="6" t="s">
        <v>567</v>
      </c>
      <c r="B423" s="6" t="s">
        <v>42</v>
      </c>
      <c r="C423" s="1">
        <v>0.01</v>
      </c>
      <c r="D423" s="1">
        <v>0</v>
      </c>
      <c r="E423" s="1">
        <v>0.02</v>
      </c>
      <c r="F423" s="1">
        <v>0.04</v>
      </c>
      <c r="G423" s="1">
        <v>0.08</v>
      </c>
      <c r="H423" s="1">
        <v>0.03</v>
      </c>
      <c r="I423" s="1">
        <v>0.05</v>
      </c>
      <c r="J423" s="1">
        <v>0.02</v>
      </c>
      <c r="K423" s="1">
        <v>0.02</v>
      </c>
      <c r="L423" s="1">
        <v>0</v>
      </c>
      <c r="M423" s="1">
        <v>7.0000000000000007E-2</v>
      </c>
      <c r="N423" s="1">
        <v>0.02</v>
      </c>
    </row>
    <row r="424" spans="1:14" x14ac:dyDescent="0.4">
      <c r="A424" s="6" t="s">
        <v>568</v>
      </c>
      <c r="B424" s="6" t="s">
        <v>569</v>
      </c>
      <c r="C424" s="1">
        <v>0.03</v>
      </c>
      <c r="D424" s="1">
        <v>0.05</v>
      </c>
      <c r="E424" s="1">
        <v>0.08</v>
      </c>
      <c r="F424" s="1">
        <v>0</v>
      </c>
      <c r="G424" s="1">
        <v>0</v>
      </c>
      <c r="H424" s="1">
        <v>0</v>
      </c>
      <c r="I424" s="1">
        <v>0.04</v>
      </c>
      <c r="J424" s="1">
        <v>0.03</v>
      </c>
      <c r="K424" s="1">
        <v>0.02</v>
      </c>
      <c r="L424" s="1">
        <v>0.04</v>
      </c>
      <c r="M424" s="1">
        <v>0.02</v>
      </c>
      <c r="N424" s="1">
        <v>0</v>
      </c>
    </row>
    <row r="425" spans="1:14" x14ac:dyDescent="0.4">
      <c r="A425" s="6" t="s">
        <v>570</v>
      </c>
      <c r="B425" s="6" t="s">
        <v>571</v>
      </c>
      <c r="C425" s="1">
        <v>0.1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0.03</v>
      </c>
      <c r="K425" s="1">
        <v>0.06</v>
      </c>
      <c r="L425" s="1">
        <v>0.24</v>
      </c>
      <c r="M425" s="1">
        <v>0.12</v>
      </c>
      <c r="N425" s="1">
        <v>0.05</v>
      </c>
    </row>
    <row r="426" spans="1:14" x14ac:dyDescent="0.4">
      <c r="A426" s="6" t="s">
        <v>572</v>
      </c>
      <c r="B426" s="6" t="s">
        <v>30</v>
      </c>
      <c r="C426" s="1">
        <v>0.03</v>
      </c>
      <c r="D426" s="1">
        <v>0</v>
      </c>
      <c r="E426" s="1">
        <v>0</v>
      </c>
      <c r="F426" s="1">
        <v>0.09</v>
      </c>
      <c r="G426" s="1">
        <v>0.03</v>
      </c>
      <c r="H426" s="1">
        <v>0</v>
      </c>
      <c r="I426" s="1">
        <v>0.09</v>
      </c>
      <c r="J426" s="1">
        <v>0</v>
      </c>
      <c r="K426" s="1">
        <v>0</v>
      </c>
      <c r="L426" s="1">
        <v>0.16</v>
      </c>
      <c r="M426" s="1">
        <v>0</v>
      </c>
      <c r="N426" s="1">
        <v>0.05</v>
      </c>
    </row>
    <row r="427" spans="1:14" x14ac:dyDescent="0.4">
      <c r="A427" s="6" t="s">
        <v>573</v>
      </c>
      <c r="B427" s="6" t="s">
        <v>363</v>
      </c>
      <c r="C427" s="1">
        <v>0.03</v>
      </c>
      <c r="D427" s="1">
        <v>0</v>
      </c>
      <c r="E427" s="1">
        <v>0</v>
      </c>
      <c r="F427" s="1">
        <v>0.04</v>
      </c>
      <c r="G427" s="1">
        <v>0.02</v>
      </c>
      <c r="H427" s="1">
        <v>0.04</v>
      </c>
      <c r="I427" s="1">
        <v>0.09</v>
      </c>
      <c r="J427" s="1">
        <v>0</v>
      </c>
      <c r="K427" s="1">
        <v>0</v>
      </c>
      <c r="L427" s="1">
        <v>7.0000000000000007E-2</v>
      </c>
      <c r="M427" s="1">
        <v>0.1</v>
      </c>
      <c r="N427" s="1">
        <v>0.03</v>
      </c>
    </row>
    <row r="428" spans="1:14" x14ac:dyDescent="0.4">
      <c r="A428" s="6" t="s">
        <v>574</v>
      </c>
      <c r="B428" s="6" t="s">
        <v>46</v>
      </c>
      <c r="C428" s="1">
        <v>0.02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0.03</v>
      </c>
      <c r="J428" s="1">
        <v>0</v>
      </c>
      <c r="K428" s="1">
        <v>0.06</v>
      </c>
      <c r="L428" s="1">
        <v>0</v>
      </c>
      <c r="M428" s="1">
        <v>0.16</v>
      </c>
      <c r="N428" s="1">
        <v>0</v>
      </c>
    </row>
    <row r="429" spans="1:14" x14ac:dyDescent="0.4">
      <c r="A429" s="6" t="s">
        <v>575</v>
      </c>
      <c r="B429" s="6" t="s">
        <v>576</v>
      </c>
      <c r="C429" s="1">
        <v>0.04</v>
      </c>
      <c r="D429" s="1">
        <v>0.08</v>
      </c>
      <c r="E429" s="1">
        <v>0.08</v>
      </c>
      <c r="F429" s="1">
        <v>0.15</v>
      </c>
      <c r="G429" s="1">
        <v>0.08</v>
      </c>
      <c r="H429" s="1">
        <v>0.06</v>
      </c>
      <c r="I429" s="1">
        <v>0.01</v>
      </c>
      <c r="J429" s="1">
        <v>0.02</v>
      </c>
      <c r="K429" s="1">
        <v>0.06</v>
      </c>
      <c r="L429" s="1">
        <v>0.03</v>
      </c>
      <c r="M429" s="1">
        <v>0.03</v>
      </c>
      <c r="N429" s="1">
        <v>0.05</v>
      </c>
    </row>
    <row r="430" spans="1:14" x14ac:dyDescent="0.4">
      <c r="A430" s="6" t="s">
        <v>577</v>
      </c>
      <c r="B430" s="6" t="s">
        <v>578</v>
      </c>
      <c r="C430" s="1">
        <v>0.05</v>
      </c>
      <c r="D430" s="1">
        <v>0.06</v>
      </c>
      <c r="E430" s="1">
        <v>0.04</v>
      </c>
      <c r="F430" s="1">
        <v>0.11</v>
      </c>
      <c r="G430" s="1">
        <v>0</v>
      </c>
      <c r="H430" s="1">
        <v>0.08</v>
      </c>
      <c r="I430" s="1">
        <v>0.06</v>
      </c>
      <c r="J430" s="1">
        <v>0</v>
      </c>
      <c r="K430" s="1">
        <v>0.03</v>
      </c>
      <c r="L430" s="1">
        <v>0</v>
      </c>
      <c r="M430" s="1">
        <v>0.03</v>
      </c>
      <c r="N430" s="1">
        <v>7.0000000000000007E-2</v>
      </c>
    </row>
    <row r="431" spans="1:14" x14ac:dyDescent="0.4">
      <c r="A431" s="6" t="s">
        <v>579</v>
      </c>
      <c r="B431" s="6" t="s">
        <v>30</v>
      </c>
      <c r="C431" s="1">
        <v>0.05</v>
      </c>
      <c r="D431" s="1">
        <v>0</v>
      </c>
      <c r="E431" s="1">
        <v>0</v>
      </c>
      <c r="F431" s="1">
        <v>0</v>
      </c>
      <c r="G431" s="1">
        <v>0.08</v>
      </c>
      <c r="H431" s="1">
        <v>0</v>
      </c>
      <c r="I431" s="1">
        <v>0.08</v>
      </c>
      <c r="J431" s="1">
        <v>0</v>
      </c>
      <c r="K431" s="1">
        <v>0</v>
      </c>
      <c r="L431" s="1">
        <v>0</v>
      </c>
      <c r="M431" s="1">
        <v>0.19</v>
      </c>
      <c r="N431" s="1">
        <v>0.17</v>
      </c>
    </row>
    <row r="432" spans="1:14" x14ac:dyDescent="0.4">
      <c r="A432" s="6" t="s">
        <v>580</v>
      </c>
      <c r="B432" s="6" t="s">
        <v>73</v>
      </c>
      <c r="C432" s="1">
        <v>0</v>
      </c>
      <c r="D432" s="1">
        <v>0</v>
      </c>
      <c r="E432" s="1">
        <v>0.03</v>
      </c>
      <c r="F432" s="1">
        <v>0</v>
      </c>
      <c r="G432" s="1">
        <v>0.04</v>
      </c>
      <c r="H432" s="1">
        <v>0</v>
      </c>
      <c r="I432" s="1">
        <v>0.03</v>
      </c>
      <c r="J432" s="1">
        <v>0</v>
      </c>
      <c r="K432" s="1">
        <v>0.05</v>
      </c>
      <c r="L432" s="1">
        <v>0.18</v>
      </c>
      <c r="M432" s="1">
        <v>0</v>
      </c>
      <c r="N432" s="1">
        <v>0</v>
      </c>
    </row>
    <row r="433" spans="1:14" x14ac:dyDescent="0.4">
      <c r="A433" s="6" t="s">
        <v>581</v>
      </c>
      <c r="B433" s="6" t="s">
        <v>30</v>
      </c>
      <c r="C433" s="1">
        <v>0.03</v>
      </c>
      <c r="D433" s="1">
        <v>0</v>
      </c>
      <c r="E433" s="1">
        <v>0</v>
      </c>
      <c r="F433" s="1">
        <v>0.02</v>
      </c>
      <c r="G433" s="1">
        <v>0.02</v>
      </c>
      <c r="H433" s="1">
        <v>0</v>
      </c>
      <c r="I433" s="1">
        <v>0.02</v>
      </c>
      <c r="J433" s="1">
        <v>0.06</v>
      </c>
      <c r="K433" s="1">
        <v>0</v>
      </c>
      <c r="L433" s="1">
        <v>7.0000000000000007E-2</v>
      </c>
      <c r="M433" s="1">
        <v>0.08</v>
      </c>
      <c r="N433" s="1">
        <v>0.02</v>
      </c>
    </row>
    <row r="434" spans="1:14" x14ac:dyDescent="0.4">
      <c r="A434" s="6" t="s">
        <v>582</v>
      </c>
      <c r="B434" s="6" t="s">
        <v>30</v>
      </c>
      <c r="C434" s="1">
        <v>0.04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0.08</v>
      </c>
      <c r="K434" s="1">
        <v>0</v>
      </c>
      <c r="L434" s="1">
        <v>0.06</v>
      </c>
      <c r="M434" s="1">
        <v>0</v>
      </c>
      <c r="N434" s="1">
        <v>0.09</v>
      </c>
    </row>
    <row r="435" spans="1:14" x14ac:dyDescent="0.4">
      <c r="A435" s="6" t="s">
        <v>583</v>
      </c>
      <c r="B435" s="6" t="s">
        <v>30</v>
      </c>
      <c r="C435" s="1">
        <v>0.04</v>
      </c>
      <c r="D435" s="1">
        <v>0</v>
      </c>
      <c r="E435" s="1">
        <v>0.24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0.08</v>
      </c>
      <c r="L435" s="1">
        <v>0</v>
      </c>
      <c r="M435" s="1">
        <v>0.12</v>
      </c>
      <c r="N435" s="1">
        <v>0</v>
      </c>
    </row>
    <row r="436" spans="1:14" x14ac:dyDescent="0.4">
      <c r="A436" s="6" t="s">
        <v>584</v>
      </c>
      <c r="B436" s="6" t="s">
        <v>585</v>
      </c>
      <c r="C436" s="1">
        <v>0</v>
      </c>
      <c r="D436" s="1">
        <v>0</v>
      </c>
      <c r="E436" s="1">
        <v>0</v>
      </c>
      <c r="F436" s="1">
        <v>0.12</v>
      </c>
      <c r="G436" s="1">
        <v>0.04</v>
      </c>
      <c r="H436" s="1">
        <v>0</v>
      </c>
      <c r="I436" s="1">
        <v>0</v>
      </c>
      <c r="J436" s="1">
        <v>0</v>
      </c>
      <c r="K436" s="1">
        <v>0.08</v>
      </c>
      <c r="L436" s="1">
        <v>0</v>
      </c>
      <c r="M436" s="1">
        <v>0</v>
      </c>
      <c r="N436" s="1">
        <v>0</v>
      </c>
    </row>
    <row r="437" spans="1:14" x14ac:dyDescent="0.4">
      <c r="A437" s="6" t="s">
        <v>586</v>
      </c>
      <c r="B437" s="6" t="s">
        <v>114</v>
      </c>
      <c r="C437" s="1">
        <v>0</v>
      </c>
      <c r="D437" s="1">
        <v>0.03</v>
      </c>
      <c r="E437" s="1">
        <v>0.1</v>
      </c>
      <c r="F437" s="1">
        <v>0</v>
      </c>
      <c r="G437" s="1">
        <v>0</v>
      </c>
      <c r="H437" s="1">
        <v>0.08</v>
      </c>
      <c r="I437" s="1">
        <v>0.02</v>
      </c>
      <c r="J437" s="1">
        <v>0</v>
      </c>
      <c r="K437" s="1">
        <v>0.05</v>
      </c>
      <c r="L437" s="1">
        <v>0.1</v>
      </c>
      <c r="M437" s="1">
        <v>0.06</v>
      </c>
      <c r="N437" s="1">
        <v>0.04</v>
      </c>
    </row>
    <row r="438" spans="1:14" x14ac:dyDescent="0.4">
      <c r="A438" s="6" t="s">
        <v>587</v>
      </c>
      <c r="B438" s="6" t="s">
        <v>539</v>
      </c>
      <c r="C438" s="1">
        <v>0.01</v>
      </c>
      <c r="D438" s="1">
        <v>0</v>
      </c>
      <c r="E438" s="1">
        <v>0</v>
      </c>
      <c r="F438" s="1">
        <v>0.04</v>
      </c>
      <c r="G438" s="1">
        <v>0.03</v>
      </c>
      <c r="H438" s="1">
        <v>0.04</v>
      </c>
      <c r="I438" s="1">
        <v>0</v>
      </c>
      <c r="J438" s="1">
        <v>7.0000000000000007E-2</v>
      </c>
      <c r="K438" s="1">
        <v>0</v>
      </c>
      <c r="L438" s="1">
        <v>0</v>
      </c>
      <c r="M438" s="1">
        <v>0.06</v>
      </c>
      <c r="N438" s="1">
        <v>0.1</v>
      </c>
    </row>
    <row r="439" spans="1:14" x14ac:dyDescent="0.4">
      <c r="A439" s="6" t="s">
        <v>588</v>
      </c>
      <c r="B439" s="6" t="s">
        <v>589</v>
      </c>
      <c r="C439" s="1">
        <v>0.05</v>
      </c>
      <c r="D439" s="1">
        <v>0.05</v>
      </c>
      <c r="E439" s="1">
        <v>0.1</v>
      </c>
      <c r="F439" s="1">
        <v>0</v>
      </c>
      <c r="G439" s="1">
        <v>0</v>
      </c>
      <c r="H439" s="1">
        <v>0.04</v>
      </c>
      <c r="I439" s="1">
        <v>0</v>
      </c>
      <c r="J439" s="1">
        <v>0.03</v>
      </c>
      <c r="K439" s="1">
        <v>0.04</v>
      </c>
      <c r="L439" s="1">
        <v>0.11</v>
      </c>
      <c r="M439" s="1">
        <v>0</v>
      </c>
      <c r="N439" s="1">
        <v>0</v>
      </c>
    </row>
    <row r="440" spans="1:14" x14ac:dyDescent="0.4">
      <c r="A440" s="6" t="s">
        <v>590</v>
      </c>
      <c r="B440" s="6" t="s">
        <v>30</v>
      </c>
      <c r="C440" s="1">
        <v>0</v>
      </c>
      <c r="D440" s="1">
        <v>0.09</v>
      </c>
      <c r="E440" s="1">
        <v>0</v>
      </c>
      <c r="F440" s="1">
        <v>0</v>
      </c>
      <c r="G440" s="1">
        <v>0</v>
      </c>
      <c r="H440" s="1">
        <v>0.08</v>
      </c>
      <c r="I440" s="1">
        <v>0</v>
      </c>
      <c r="J440" s="1">
        <v>0.06</v>
      </c>
      <c r="K440" s="1">
        <v>0</v>
      </c>
      <c r="L440" s="1">
        <v>0.12</v>
      </c>
      <c r="M440" s="1">
        <v>0.12</v>
      </c>
      <c r="N440" s="1">
        <v>0.15</v>
      </c>
    </row>
    <row r="441" spans="1:14" x14ac:dyDescent="0.4">
      <c r="A441" s="6" t="s">
        <v>591</v>
      </c>
      <c r="B441" s="6" t="s">
        <v>592</v>
      </c>
      <c r="C441" s="1">
        <v>0.12</v>
      </c>
      <c r="D441" s="1">
        <v>0</v>
      </c>
      <c r="E441" s="1">
        <v>0</v>
      </c>
      <c r="F441" s="1">
        <v>0.03</v>
      </c>
      <c r="G441" s="1">
        <v>0.09</v>
      </c>
      <c r="H441" s="1">
        <v>0.03</v>
      </c>
      <c r="I441" s="1">
        <v>0</v>
      </c>
      <c r="J441" s="1">
        <v>0</v>
      </c>
      <c r="K441" s="1">
        <v>0.06</v>
      </c>
      <c r="L441" s="1">
        <v>0.05</v>
      </c>
      <c r="M441" s="1">
        <v>0.24</v>
      </c>
      <c r="N441" s="1">
        <v>0.05</v>
      </c>
    </row>
    <row r="442" spans="1:14" x14ac:dyDescent="0.4">
      <c r="A442" s="6" t="s">
        <v>593</v>
      </c>
      <c r="B442" s="6" t="s">
        <v>30</v>
      </c>
      <c r="C442" s="1">
        <v>0.03</v>
      </c>
      <c r="D442" s="1">
        <v>0</v>
      </c>
      <c r="E442" s="1">
        <v>0</v>
      </c>
      <c r="F442" s="1">
        <v>0.05</v>
      </c>
      <c r="G442" s="1">
        <v>0</v>
      </c>
      <c r="H442" s="1">
        <v>0</v>
      </c>
      <c r="I442" s="1">
        <v>0</v>
      </c>
      <c r="J442" s="1">
        <v>0</v>
      </c>
      <c r="K442" s="1">
        <v>0.06</v>
      </c>
      <c r="L442" s="1">
        <v>0</v>
      </c>
      <c r="M442" s="1">
        <v>0</v>
      </c>
      <c r="N442" s="1">
        <v>0.28999999999999998</v>
      </c>
    </row>
    <row r="443" spans="1:14" x14ac:dyDescent="0.4">
      <c r="A443" s="6" t="s">
        <v>594</v>
      </c>
      <c r="B443" s="6" t="s">
        <v>52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0.06</v>
      </c>
      <c r="L443" s="1">
        <v>7.0000000000000007E-2</v>
      </c>
      <c r="M443" s="1">
        <v>0.12</v>
      </c>
      <c r="N443" s="1">
        <v>0</v>
      </c>
    </row>
    <row r="444" spans="1:14" x14ac:dyDescent="0.4">
      <c r="A444" s="6" t="s">
        <v>595</v>
      </c>
      <c r="B444" s="6" t="s">
        <v>62</v>
      </c>
      <c r="C444" s="1">
        <v>0</v>
      </c>
      <c r="D444" s="1">
        <v>0</v>
      </c>
      <c r="E444" s="1">
        <v>0</v>
      </c>
      <c r="F444" s="1">
        <v>0.11</v>
      </c>
      <c r="G444" s="1">
        <v>0</v>
      </c>
      <c r="H444" s="1">
        <v>0</v>
      </c>
      <c r="I444" s="1">
        <v>0.06</v>
      </c>
      <c r="J444" s="1">
        <v>0</v>
      </c>
      <c r="K444" s="1">
        <v>0</v>
      </c>
      <c r="L444" s="1">
        <v>0.15</v>
      </c>
      <c r="M444" s="1">
        <v>0</v>
      </c>
      <c r="N444" s="1">
        <v>0</v>
      </c>
    </row>
    <row r="445" spans="1:14" x14ac:dyDescent="0.4">
      <c r="A445" s="6" t="s">
        <v>596</v>
      </c>
      <c r="B445" s="6" t="s">
        <v>30</v>
      </c>
      <c r="C445" s="1">
        <v>0</v>
      </c>
      <c r="D445" s="1">
        <v>0</v>
      </c>
      <c r="E445" s="1">
        <v>0</v>
      </c>
      <c r="F445" s="1">
        <v>0.04</v>
      </c>
      <c r="G445" s="1">
        <v>0.11</v>
      </c>
      <c r="H445" s="1">
        <v>0.04</v>
      </c>
      <c r="I445" s="1">
        <v>0</v>
      </c>
      <c r="J445" s="1">
        <v>0.06</v>
      </c>
      <c r="K445" s="1">
        <v>0</v>
      </c>
      <c r="L445" s="1">
        <v>0.04</v>
      </c>
      <c r="M445" s="1">
        <v>7.0000000000000007E-2</v>
      </c>
      <c r="N445" s="1">
        <v>0</v>
      </c>
    </row>
    <row r="446" spans="1:14" x14ac:dyDescent="0.4">
      <c r="A446" s="6" t="s">
        <v>597</v>
      </c>
      <c r="B446" s="6" t="s">
        <v>598</v>
      </c>
      <c r="C446" s="1">
        <v>0</v>
      </c>
      <c r="D446" s="1">
        <v>0</v>
      </c>
      <c r="E446" s="1">
        <v>0</v>
      </c>
      <c r="F446" s="1">
        <v>0.12</v>
      </c>
      <c r="G446" s="1">
        <v>0.03</v>
      </c>
      <c r="H446" s="1">
        <v>0</v>
      </c>
      <c r="I446" s="1">
        <v>0.06</v>
      </c>
      <c r="J446" s="1">
        <v>0</v>
      </c>
      <c r="K446" s="1">
        <v>0</v>
      </c>
      <c r="L446" s="1">
        <v>0.05</v>
      </c>
      <c r="M446" s="1">
        <v>0.03</v>
      </c>
      <c r="N446" s="1">
        <v>0</v>
      </c>
    </row>
    <row r="447" spans="1:14" x14ac:dyDescent="0.4">
      <c r="A447" s="6" t="s">
        <v>599</v>
      </c>
      <c r="B447" s="6" t="s">
        <v>600</v>
      </c>
      <c r="C447" s="1">
        <v>0.06</v>
      </c>
      <c r="D447" s="1">
        <v>0.08</v>
      </c>
      <c r="E447" s="1">
        <v>0.1</v>
      </c>
      <c r="F447" s="1">
        <v>0.05</v>
      </c>
      <c r="G447" s="1">
        <v>0</v>
      </c>
      <c r="H447" s="1">
        <v>0</v>
      </c>
      <c r="I447" s="1">
        <v>0</v>
      </c>
      <c r="J447" s="1">
        <v>0</v>
      </c>
      <c r="K447" s="1">
        <v>0.06</v>
      </c>
      <c r="L447" s="1">
        <v>0</v>
      </c>
      <c r="M447" s="1">
        <v>0</v>
      </c>
      <c r="N447" s="1">
        <v>0</v>
      </c>
    </row>
    <row r="448" spans="1:14" x14ac:dyDescent="0.4">
      <c r="A448" s="6" t="s">
        <v>601</v>
      </c>
      <c r="B448" s="6" t="s">
        <v>30</v>
      </c>
      <c r="C448" s="1">
        <v>0</v>
      </c>
      <c r="D448" s="1">
        <v>0</v>
      </c>
      <c r="E448" s="1">
        <v>0.04</v>
      </c>
      <c r="F448" s="1">
        <v>7.0000000000000007E-2</v>
      </c>
      <c r="G448" s="1">
        <v>0</v>
      </c>
      <c r="H448" s="1">
        <v>0</v>
      </c>
      <c r="I448" s="1">
        <v>0</v>
      </c>
      <c r="J448" s="1">
        <v>0</v>
      </c>
      <c r="K448" s="1">
        <v>0.05</v>
      </c>
      <c r="L448" s="1">
        <v>7.0000000000000007E-2</v>
      </c>
      <c r="M448" s="1">
        <v>7.0000000000000007E-2</v>
      </c>
      <c r="N448" s="1">
        <v>0.05</v>
      </c>
    </row>
    <row r="449" spans="1:14" x14ac:dyDescent="0.4">
      <c r="A449" s="6" t="s">
        <v>602</v>
      </c>
      <c r="B449" s="6" t="s">
        <v>603</v>
      </c>
      <c r="C449" s="1">
        <v>0.04</v>
      </c>
      <c r="D449" s="1">
        <v>0.02</v>
      </c>
      <c r="E449" s="1">
        <v>0.01</v>
      </c>
      <c r="F449" s="1">
        <v>0</v>
      </c>
      <c r="G449" s="1">
        <v>0</v>
      </c>
      <c r="H449" s="1">
        <v>0.03</v>
      </c>
      <c r="I449" s="1">
        <v>0.02</v>
      </c>
      <c r="J449" s="1">
        <v>0.03</v>
      </c>
      <c r="K449" s="1">
        <v>0</v>
      </c>
      <c r="L449" s="1">
        <v>0.09</v>
      </c>
      <c r="M449" s="1">
        <v>0.02</v>
      </c>
      <c r="N449" s="1">
        <v>0.04</v>
      </c>
    </row>
    <row r="450" spans="1:14" x14ac:dyDescent="0.4">
      <c r="A450" s="6" t="s">
        <v>604</v>
      </c>
      <c r="B450" s="6" t="s">
        <v>62</v>
      </c>
      <c r="C450" s="1">
        <v>0.03</v>
      </c>
      <c r="D450" s="1">
        <v>0.05</v>
      </c>
      <c r="E450" s="1">
        <v>7.0000000000000007E-2</v>
      </c>
      <c r="F450" s="1">
        <v>0</v>
      </c>
      <c r="G450" s="1">
        <v>0</v>
      </c>
      <c r="H450" s="1">
        <v>0.03</v>
      </c>
      <c r="I450" s="1">
        <v>0.05</v>
      </c>
      <c r="J450" s="1">
        <v>0</v>
      </c>
      <c r="K450" s="1">
        <v>0</v>
      </c>
      <c r="L450" s="1">
        <v>0</v>
      </c>
      <c r="M450" s="1">
        <v>0.03</v>
      </c>
      <c r="N450" s="1">
        <v>0.09</v>
      </c>
    </row>
    <row r="451" spans="1:14" x14ac:dyDescent="0.4">
      <c r="A451" s="6" t="s">
        <v>605</v>
      </c>
      <c r="B451" s="6" t="s">
        <v>114</v>
      </c>
      <c r="C451" s="1">
        <v>0.08</v>
      </c>
      <c r="D451" s="1">
        <v>0.11</v>
      </c>
      <c r="E451" s="1">
        <v>0.06</v>
      </c>
      <c r="F451" s="1">
        <v>0.06</v>
      </c>
      <c r="G451" s="1">
        <v>0</v>
      </c>
      <c r="H451" s="1">
        <v>0</v>
      </c>
      <c r="I451" s="1">
        <v>0</v>
      </c>
      <c r="J451" s="1">
        <v>0</v>
      </c>
      <c r="K451" s="1">
        <v>0.05</v>
      </c>
      <c r="L451" s="1">
        <v>0</v>
      </c>
      <c r="M451" s="1">
        <v>0</v>
      </c>
      <c r="N451" s="1">
        <v>0</v>
      </c>
    </row>
    <row r="452" spans="1:14" x14ac:dyDescent="0.4">
      <c r="A452" s="6" t="s">
        <v>606</v>
      </c>
      <c r="B452" s="6" t="s">
        <v>42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0.04</v>
      </c>
      <c r="K452" s="1">
        <v>0</v>
      </c>
      <c r="L452" s="1">
        <v>0.05</v>
      </c>
      <c r="M452" s="1">
        <v>0.11</v>
      </c>
      <c r="N452" s="1">
        <v>0</v>
      </c>
    </row>
    <row r="453" spans="1:14" x14ac:dyDescent="0.4">
      <c r="A453" s="6" t="s">
        <v>607</v>
      </c>
      <c r="B453" s="6" t="s">
        <v>608</v>
      </c>
      <c r="C453" s="1">
        <v>0.11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0.04</v>
      </c>
      <c r="J453" s="1">
        <v>0</v>
      </c>
      <c r="K453" s="1">
        <v>0</v>
      </c>
      <c r="L453" s="1">
        <v>0</v>
      </c>
      <c r="M453" s="1">
        <v>0.15</v>
      </c>
      <c r="N453" s="1">
        <v>0</v>
      </c>
    </row>
    <row r="454" spans="1:14" x14ac:dyDescent="0.4">
      <c r="A454" s="6" t="s">
        <v>609</v>
      </c>
      <c r="B454" s="6" t="s">
        <v>608</v>
      </c>
      <c r="C454" s="1">
        <v>0.12</v>
      </c>
      <c r="D454" s="1">
        <v>0.09</v>
      </c>
      <c r="E454" s="1">
        <v>0.06</v>
      </c>
      <c r="F454" s="1">
        <v>0.13</v>
      </c>
      <c r="G454" s="1">
        <v>7.0000000000000007E-2</v>
      </c>
      <c r="H454" s="1">
        <v>0.03</v>
      </c>
      <c r="I454" s="1">
        <v>0.04</v>
      </c>
      <c r="J454" s="1">
        <v>0</v>
      </c>
      <c r="K454" s="1">
        <v>0</v>
      </c>
      <c r="L454" s="1">
        <v>0</v>
      </c>
      <c r="M454" s="1">
        <v>0.08</v>
      </c>
      <c r="N454" s="1">
        <v>0</v>
      </c>
    </row>
    <row r="455" spans="1:14" x14ac:dyDescent="0.4">
      <c r="A455" s="6" t="s">
        <v>610</v>
      </c>
      <c r="B455" s="6" t="s">
        <v>354</v>
      </c>
      <c r="C455" s="1">
        <v>0.03</v>
      </c>
      <c r="D455" s="1">
        <v>0</v>
      </c>
      <c r="E455" s="1">
        <v>0.03</v>
      </c>
      <c r="F455" s="1">
        <v>0.12</v>
      </c>
      <c r="G455" s="1">
        <v>0</v>
      </c>
      <c r="H455" s="1">
        <v>0.12</v>
      </c>
      <c r="I455" s="1">
        <v>0.04</v>
      </c>
      <c r="J455" s="1">
        <v>0</v>
      </c>
      <c r="K455" s="1">
        <v>0</v>
      </c>
      <c r="L455" s="1">
        <v>0</v>
      </c>
      <c r="M455" s="1">
        <v>7.0000000000000007E-2</v>
      </c>
      <c r="N455" s="1">
        <v>0</v>
      </c>
    </row>
    <row r="456" spans="1:14" x14ac:dyDescent="0.4">
      <c r="A456" s="6" t="s">
        <v>611</v>
      </c>
      <c r="B456" s="6" t="s">
        <v>578</v>
      </c>
      <c r="C456" s="1">
        <v>0.03</v>
      </c>
      <c r="D456" s="1">
        <v>0</v>
      </c>
      <c r="E456" s="1">
        <v>0</v>
      </c>
      <c r="F456" s="1">
        <v>0.18</v>
      </c>
      <c r="G456" s="1">
        <v>0.03</v>
      </c>
      <c r="H456" s="1">
        <v>0</v>
      </c>
      <c r="I456" s="1">
        <v>0.04</v>
      </c>
      <c r="J456" s="1">
        <v>0</v>
      </c>
      <c r="K456" s="1">
        <v>0</v>
      </c>
      <c r="L456" s="1">
        <v>0</v>
      </c>
      <c r="M456" s="1">
        <v>0.03</v>
      </c>
      <c r="N456" s="1">
        <v>0.04</v>
      </c>
    </row>
    <row r="457" spans="1:14" x14ac:dyDescent="0.4">
      <c r="A457" s="6" t="s">
        <v>612</v>
      </c>
      <c r="B457" s="6" t="s">
        <v>613</v>
      </c>
      <c r="C457" s="1">
        <v>0.05</v>
      </c>
      <c r="D457" s="1">
        <v>0.12</v>
      </c>
      <c r="E457" s="1">
        <v>0.05</v>
      </c>
      <c r="F457" s="1">
        <v>0.09</v>
      </c>
      <c r="G457" s="1">
        <v>0.11</v>
      </c>
      <c r="H457" s="1">
        <v>0.04</v>
      </c>
      <c r="I457" s="1">
        <v>0.04</v>
      </c>
      <c r="J457" s="1">
        <v>0</v>
      </c>
      <c r="K457" s="1">
        <v>0</v>
      </c>
      <c r="L457" s="1">
        <v>0.02</v>
      </c>
      <c r="M457" s="1">
        <v>0</v>
      </c>
      <c r="N457" s="1">
        <v>0.03</v>
      </c>
    </row>
    <row r="458" spans="1:14" x14ac:dyDescent="0.4">
      <c r="A458" s="6" t="s">
        <v>614</v>
      </c>
      <c r="B458" s="6" t="s">
        <v>615</v>
      </c>
      <c r="C458" s="1">
        <v>0.15</v>
      </c>
      <c r="D458" s="1">
        <v>0</v>
      </c>
      <c r="E458" s="1">
        <v>0</v>
      </c>
      <c r="F458" s="1">
        <v>0</v>
      </c>
      <c r="G458" s="1">
        <v>0.04</v>
      </c>
      <c r="H458" s="1">
        <v>0.04</v>
      </c>
      <c r="I458" s="1">
        <v>0.04</v>
      </c>
      <c r="J458" s="1">
        <v>0</v>
      </c>
      <c r="K458" s="1">
        <v>0</v>
      </c>
      <c r="L458" s="1">
        <v>0</v>
      </c>
      <c r="M458" s="1">
        <v>0.04</v>
      </c>
      <c r="N458" s="1">
        <v>0</v>
      </c>
    </row>
    <row r="459" spans="1:14" x14ac:dyDescent="0.4">
      <c r="A459" s="6" t="s">
        <v>616</v>
      </c>
      <c r="B459" s="6" t="s">
        <v>617</v>
      </c>
      <c r="C459" s="1">
        <v>0</v>
      </c>
      <c r="D459" s="1">
        <v>0</v>
      </c>
      <c r="E459" s="1">
        <v>0</v>
      </c>
      <c r="F459" s="1">
        <v>0</v>
      </c>
      <c r="G459" s="1">
        <v>0.03</v>
      </c>
      <c r="H459" s="1">
        <v>0.14000000000000001</v>
      </c>
      <c r="I459" s="1">
        <v>0</v>
      </c>
      <c r="J459" s="1">
        <v>0</v>
      </c>
      <c r="K459" s="1">
        <v>0.04</v>
      </c>
      <c r="L459" s="1">
        <v>0</v>
      </c>
      <c r="M459" s="1">
        <v>0</v>
      </c>
      <c r="N459" s="1">
        <v>0</v>
      </c>
    </row>
    <row r="460" spans="1:14" x14ac:dyDescent="0.4">
      <c r="A460" s="6" t="s">
        <v>618</v>
      </c>
      <c r="B460" s="6" t="s">
        <v>608</v>
      </c>
      <c r="C460" s="1">
        <v>0.05</v>
      </c>
      <c r="D460" s="1">
        <v>0.08</v>
      </c>
      <c r="E460" s="1">
        <v>0.04</v>
      </c>
      <c r="F460" s="1">
        <v>0</v>
      </c>
      <c r="G460" s="1">
        <v>7.0000000000000007E-2</v>
      </c>
      <c r="H460" s="1">
        <v>0.05</v>
      </c>
      <c r="I460" s="1">
        <v>0.04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</row>
    <row r="461" spans="1:14" x14ac:dyDescent="0.4">
      <c r="A461" s="6" t="s">
        <v>619</v>
      </c>
      <c r="B461" s="6" t="s">
        <v>183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0.03</v>
      </c>
      <c r="L461" s="1">
        <v>0.17</v>
      </c>
      <c r="M461" s="1">
        <v>0.11</v>
      </c>
      <c r="N461" s="1">
        <v>0</v>
      </c>
    </row>
    <row r="462" spans="1:14" x14ac:dyDescent="0.4">
      <c r="A462" s="6" t="s">
        <v>620</v>
      </c>
      <c r="B462" s="6" t="s">
        <v>621</v>
      </c>
      <c r="C462" s="1">
        <v>0</v>
      </c>
      <c r="D462" s="1">
        <v>0</v>
      </c>
      <c r="E462" s="1">
        <v>0</v>
      </c>
      <c r="F462" s="1">
        <v>0</v>
      </c>
      <c r="G462" s="1">
        <v>0.05</v>
      </c>
      <c r="H462" s="1">
        <v>0</v>
      </c>
      <c r="I462" s="1">
        <v>0</v>
      </c>
      <c r="J462" s="1">
        <v>0</v>
      </c>
      <c r="K462" s="1">
        <v>0.03</v>
      </c>
      <c r="L462" s="1">
        <v>0</v>
      </c>
      <c r="M462" s="1">
        <v>0.17</v>
      </c>
      <c r="N462" s="1">
        <v>0</v>
      </c>
    </row>
    <row r="463" spans="1:14" x14ac:dyDescent="0.4">
      <c r="A463" s="6" t="s">
        <v>622</v>
      </c>
      <c r="B463" s="6" t="s">
        <v>215</v>
      </c>
      <c r="C463" s="1">
        <v>0.06</v>
      </c>
      <c r="D463" s="1">
        <v>0</v>
      </c>
      <c r="E463" s="1">
        <v>0.05</v>
      </c>
      <c r="F463" s="1">
        <v>0.04</v>
      </c>
      <c r="G463" s="1">
        <v>0.09</v>
      </c>
      <c r="H463" s="1">
        <v>0.03</v>
      </c>
      <c r="I463" s="1">
        <v>0.03</v>
      </c>
      <c r="J463" s="1">
        <v>0</v>
      </c>
      <c r="K463" s="1">
        <v>0</v>
      </c>
      <c r="L463" s="1">
        <v>0</v>
      </c>
      <c r="M463" s="1">
        <v>0.06</v>
      </c>
      <c r="N463" s="1">
        <v>0.11</v>
      </c>
    </row>
    <row r="464" spans="1:14" x14ac:dyDescent="0.4">
      <c r="A464" s="6" t="s">
        <v>623</v>
      </c>
      <c r="B464" s="6" t="s">
        <v>624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0.03</v>
      </c>
      <c r="J464" s="1">
        <v>0</v>
      </c>
      <c r="K464" s="1">
        <v>0</v>
      </c>
      <c r="L464" s="1">
        <v>0.1</v>
      </c>
      <c r="M464" s="1">
        <v>0.06</v>
      </c>
      <c r="N464" s="1">
        <v>0</v>
      </c>
    </row>
    <row r="465" spans="1:14" x14ac:dyDescent="0.4">
      <c r="A465" s="6" t="s">
        <v>625</v>
      </c>
      <c r="B465" s="6" t="s">
        <v>473</v>
      </c>
      <c r="C465" s="1">
        <v>0</v>
      </c>
      <c r="D465" s="1">
        <v>0.11</v>
      </c>
      <c r="E465" s="1">
        <v>0.11</v>
      </c>
      <c r="F465" s="1">
        <v>0</v>
      </c>
      <c r="G465" s="1">
        <v>0</v>
      </c>
      <c r="H465" s="1">
        <v>0.03</v>
      </c>
      <c r="I465" s="1">
        <v>0</v>
      </c>
      <c r="J465" s="1">
        <v>0</v>
      </c>
      <c r="K465" s="1">
        <v>0.03</v>
      </c>
      <c r="L465" s="1">
        <v>0.03</v>
      </c>
      <c r="M465" s="1">
        <v>7.0000000000000007E-2</v>
      </c>
      <c r="N465" s="1">
        <v>0</v>
      </c>
    </row>
    <row r="466" spans="1:14" x14ac:dyDescent="0.4">
      <c r="A466" s="6" t="s">
        <v>626</v>
      </c>
      <c r="B466" s="6" t="s">
        <v>627</v>
      </c>
      <c r="C466" s="1">
        <v>0</v>
      </c>
      <c r="D466" s="1">
        <v>0</v>
      </c>
      <c r="E466" s="1">
        <v>0</v>
      </c>
      <c r="F466" s="1">
        <v>0.17</v>
      </c>
      <c r="G466" s="1">
        <v>0</v>
      </c>
      <c r="H466" s="1">
        <v>0</v>
      </c>
      <c r="I466" s="1">
        <v>0.01</v>
      </c>
      <c r="J466" s="1">
        <v>0</v>
      </c>
      <c r="K466" s="1">
        <v>0.02</v>
      </c>
      <c r="L466" s="1">
        <v>0.04</v>
      </c>
      <c r="M466" s="1">
        <v>0</v>
      </c>
      <c r="N466" s="1">
        <v>0</v>
      </c>
    </row>
    <row r="467" spans="1:14" x14ac:dyDescent="0.4">
      <c r="A467" s="6" t="s">
        <v>628</v>
      </c>
      <c r="B467" s="6" t="s">
        <v>569</v>
      </c>
      <c r="C467" s="1">
        <v>0.11</v>
      </c>
      <c r="D467" s="1">
        <v>0.06</v>
      </c>
      <c r="E467" s="1">
        <v>0.02</v>
      </c>
      <c r="F467" s="1">
        <v>0</v>
      </c>
      <c r="G467" s="1">
        <v>0</v>
      </c>
      <c r="H467" s="1">
        <v>0</v>
      </c>
      <c r="I467" s="1">
        <v>0</v>
      </c>
      <c r="J467" s="1">
        <v>0.03</v>
      </c>
      <c r="K467" s="1">
        <v>0</v>
      </c>
      <c r="L467" s="1">
        <v>0</v>
      </c>
      <c r="M467" s="1">
        <v>0</v>
      </c>
      <c r="N467" s="1">
        <v>0</v>
      </c>
    </row>
    <row r="468" spans="1:14" x14ac:dyDescent="0.4">
      <c r="A468" s="6" t="s">
        <v>629</v>
      </c>
      <c r="B468" s="6" t="s">
        <v>149</v>
      </c>
      <c r="C468" s="1">
        <v>0.06</v>
      </c>
      <c r="D468" s="1">
        <v>0.02</v>
      </c>
      <c r="E468" s="1">
        <v>0.06</v>
      </c>
      <c r="F468" s="1">
        <v>7.0000000000000007E-2</v>
      </c>
      <c r="G468" s="1">
        <v>0.04</v>
      </c>
      <c r="H468" s="1">
        <v>0</v>
      </c>
      <c r="I468" s="1">
        <v>0.02</v>
      </c>
      <c r="J468" s="1">
        <v>0</v>
      </c>
      <c r="K468" s="1">
        <v>0</v>
      </c>
      <c r="L468" s="1">
        <v>0.05</v>
      </c>
      <c r="M468" s="1">
        <v>0.04</v>
      </c>
      <c r="N468" s="1">
        <v>0.1</v>
      </c>
    </row>
    <row r="469" spans="1:14" x14ac:dyDescent="0.4">
      <c r="A469" s="6" t="s">
        <v>630</v>
      </c>
      <c r="B469" s="6" t="s">
        <v>46</v>
      </c>
      <c r="C469" s="1">
        <v>0</v>
      </c>
      <c r="D469" s="1">
        <v>0.03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0.2</v>
      </c>
      <c r="M469" s="1">
        <v>0.12</v>
      </c>
      <c r="N469" s="1">
        <v>0</v>
      </c>
    </row>
    <row r="470" spans="1:14" x14ac:dyDescent="0.4">
      <c r="A470" s="6" t="s">
        <v>631</v>
      </c>
      <c r="B470" s="6" t="s">
        <v>256</v>
      </c>
      <c r="C470" s="1">
        <v>7.0000000000000007E-2</v>
      </c>
      <c r="D470" s="1">
        <v>0.2</v>
      </c>
      <c r="E470" s="1">
        <v>0.15</v>
      </c>
      <c r="F470" s="1">
        <v>0.17</v>
      </c>
      <c r="G470" s="1">
        <v>0.11</v>
      </c>
      <c r="H470" s="1">
        <v>0.05</v>
      </c>
      <c r="I470" s="1">
        <v>0</v>
      </c>
      <c r="J470" s="1">
        <v>0</v>
      </c>
      <c r="K470" s="1">
        <v>0</v>
      </c>
      <c r="L470" s="1">
        <v>0.05</v>
      </c>
      <c r="M470" s="1">
        <v>7.0000000000000007E-2</v>
      </c>
      <c r="N470" s="1">
        <v>0.18</v>
      </c>
    </row>
    <row r="471" spans="1:14" x14ac:dyDescent="0.4">
      <c r="A471" s="6" t="s">
        <v>632</v>
      </c>
      <c r="B471" s="6" t="s">
        <v>633</v>
      </c>
      <c r="C471" s="1">
        <v>0</v>
      </c>
      <c r="D471" s="1">
        <v>0</v>
      </c>
      <c r="E471" s="1">
        <v>0.04</v>
      </c>
      <c r="F471" s="1">
        <v>0</v>
      </c>
      <c r="G471" s="1">
        <v>0</v>
      </c>
      <c r="H471" s="1">
        <v>0.08</v>
      </c>
      <c r="I471" s="1">
        <v>0</v>
      </c>
      <c r="J471" s="1">
        <v>0</v>
      </c>
      <c r="K471" s="1">
        <v>0</v>
      </c>
      <c r="L471" s="1">
        <v>0.05</v>
      </c>
      <c r="M471" s="1">
        <v>0</v>
      </c>
      <c r="N471" s="1">
        <v>0.24</v>
      </c>
    </row>
    <row r="472" spans="1:14" x14ac:dyDescent="0.4">
      <c r="A472" s="6" t="s">
        <v>634</v>
      </c>
      <c r="B472" s="6" t="s">
        <v>635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0.12</v>
      </c>
      <c r="M472" s="1">
        <v>0.12</v>
      </c>
      <c r="N472" s="1">
        <v>0.04</v>
      </c>
    </row>
    <row r="473" spans="1:14" x14ac:dyDescent="0.4">
      <c r="A473" s="6" t="s">
        <v>636</v>
      </c>
      <c r="B473" s="6" t="s">
        <v>637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7.0000000000000007E-2</v>
      </c>
      <c r="N473" s="1">
        <v>0.17</v>
      </c>
    </row>
    <row r="474" spans="1:14" x14ac:dyDescent="0.4">
      <c r="A474" s="6" t="s">
        <v>638</v>
      </c>
      <c r="B474" s="6" t="s">
        <v>30</v>
      </c>
      <c r="C474" s="1">
        <v>0.04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0.23</v>
      </c>
    </row>
    <row r="475" spans="1:14" x14ac:dyDescent="0.4">
      <c r="A475" s="6" t="s">
        <v>639</v>
      </c>
      <c r="B475" s="6" t="s">
        <v>640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0.05</v>
      </c>
      <c r="N475" s="1">
        <v>0.17</v>
      </c>
    </row>
    <row r="476" spans="1:14" x14ac:dyDescent="0.4">
      <c r="A476" s="6" t="s">
        <v>641</v>
      </c>
      <c r="B476" s="6" t="s">
        <v>122</v>
      </c>
      <c r="C476" s="1">
        <v>0.03</v>
      </c>
      <c r="D476" s="1">
        <v>0.08</v>
      </c>
      <c r="E476" s="1">
        <v>0.04</v>
      </c>
      <c r="F476" s="1">
        <v>0.03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0.11</v>
      </c>
      <c r="M476" s="1">
        <v>7.0000000000000007E-2</v>
      </c>
      <c r="N476" s="1">
        <v>0.04</v>
      </c>
    </row>
    <row r="477" spans="1:14" x14ac:dyDescent="0.4">
      <c r="A477" s="6" t="s">
        <v>642</v>
      </c>
      <c r="B477" s="6" t="s">
        <v>157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0.18</v>
      </c>
      <c r="N477" s="1">
        <v>0</v>
      </c>
    </row>
    <row r="478" spans="1:14" x14ac:dyDescent="0.4">
      <c r="A478" s="6" t="s">
        <v>643</v>
      </c>
      <c r="B478" s="6" t="s">
        <v>183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0.17</v>
      </c>
      <c r="M478" s="1">
        <v>0</v>
      </c>
      <c r="N478" s="1">
        <v>0</v>
      </c>
    </row>
    <row r="479" spans="1:14" x14ac:dyDescent="0.4">
      <c r="A479" s="6" t="s">
        <v>644</v>
      </c>
      <c r="B479" s="6" t="s">
        <v>73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0.14000000000000001</v>
      </c>
      <c r="I479" s="1">
        <v>0</v>
      </c>
      <c r="J479" s="1">
        <v>0</v>
      </c>
      <c r="K479" s="1">
        <v>0</v>
      </c>
      <c r="L479" s="1">
        <v>7.0000000000000007E-2</v>
      </c>
      <c r="M479" s="1">
        <v>0</v>
      </c>
      <c r="N479" s="1">
        <v>0.09</v>
      </c>
    </row>
    <row r="480" spans="1:14" x14ac:dyDescent="0.4">
      <c r="A480" s="6" t="s">
        <v>645</v>
      </c>
      <c r="B480" s="6" t="s">
        <v>30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0.03</v>
      </c>
      <c r="M480" s="1">
        <v>0</v>
      </c>
      <c r="N480" s="1">
        <v>0.12</v>
      </c>
    </row>
    <row r="481" spans="1:14" x14ac:dyDescent="0.4">
      <c r="A481" s="6" t="s">
        <v>646</v>
      </c>
      <c r="B481" s="6" t="s">
        <v>30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0.15</v>
      </c>
      <c r="N481" s="1">
        <v>0</v>
      </c>
    </row>
    <row r="482" spans="1:14" x14ac:dyDescent="0.4">
      <c r="A482" s="6" t="s">
        <v>647</v>
      </c>
      <c r="B482" s="6" t="s">
        <v>133</v>
      </c>
      <c r="C482" s="1">
        <v>0.02</v>
      </c>
      <c r="D482" s="1">
        <v>0</v>
      </c>
      <c r="E482" s="1">
        <v>0</v>
      </c>
      <c r="F482" s="1">
        <v>0.12</v>
      </c>
      <c r="G482" s="1">
        <v>0</v>
      </c>
      <c r="H482" s="1">
        <v>0.05</v>
      </c>
      <c r="I482" s="1">
        <v>0</v>
      </c>
      <c r="J482" s="1">
        <v>0</v>
      </c>
      <c r="K482" s="1">
        <v>0</v>
      </c>
      <c r="L482" s="1">
        <v>0.09</v>
      </c>
      <c r="M482" s="1">
        <v>0</v>
      </c>
      <c r="N482" s="1">
        <v>0</v>
      </c>
    </row>
    <row r="483" spans="1:14" x14ac:dyDescent="0.4">
      <c r="A483" s="6" t="s">
        <v>648</v>
      </c>
      <c r="B483" s="6" t="s">
        <v>30</v>
      </c>
      <c r="C483" s="1">
        <v>0</v>
      </c>
      <c r="D483" s="1">
        <v>0</v>
      </c>
      <c r="E483" s="1">
        <v>0.09</v>
      </c>
      <c r="F483" s="1">
        <v>0.03</v>
      </c>
      <c r="G483" s="1">
        <v>7.0000000000000007E-2</v>
      </c>
      <c r="H483" s="1">
        <v>0.06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0.06</v>
      </c>
    </row>
    <row r="484" spans="1:14" x14ac:dyDescent="0.4">
      <c r="A484" s="6" t="s">
        <v>649</v>
      </c>
      <c r="B484" s="6" t="s">
        <v>30</v>
      </c>
      <c r="C484" s="1">
        <v>0</v>
      </c>
      <c r="D484" s="1">
        <v>0.15</v>
      </c>
      <c r="E484" s="1">
        <v>0</v>
      </c>
      <c r="F484" s="1">
        <v>0</v>
      </c>
      <c r="G484" s="1">
        <v>0.04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0.04</v>
      </c>
      <c r="N484" s="1">
        <v>0</v>
      </c>
    </row>
    <row r="485" spans="1:14" x14ac:dyDescent="0.4">
      <c r="A485" s="6" t="s">
        <v>650</v>
      </c>
      <c r="B485" s="6" t="s">
        <v>242</v>
      </c>
      <c r="C485" s="1">
        <v>0.03</v>
      </c>
      <c r="D485" s="1">
        <v>0</v>
      </c>
      <c r="E485" s="1">
        <v>0.05</v>
      </c>
      <c r="F485" s="1">
        <v>0.06</v>
      </c>
      <c r="G485" s="1">
        <v>0.03</v>
      </c>
      <c r="H485" s="1">
        <v>0.06</v>
      </c>
      <c r="I485" s="1">
        <v>0</v>
      </c>
      <c r="J485" s="1">
        <v>0</v>
      </c>
      <c r="K485" s="1">
        <v>0</v>
      </c>
      <c r="L485" s="1">
        <v>0.04</v>
      </c>
      <c r="M485" s="1">
        <v>0</v>
      </c>
      <c r="N485" s="1">
        <v>0</v>
      </c>
    </row>
    <row r="486" spans="1:14" x14ac:dyDescent="0.4">
      <c r="A486" s="6" t="s">
        <v>651</v>
      </c>
      <c r="B486" s="6" t="s">
        <v>68</v>
      </c>
      <c r="C486" s="1">
        <v>0</v>
      </c>
      <c r="D486" s="1">
        <v>0</v>
      </c>
      <c r="E486" s="1">
        <v>0.17</v>
      </c>
      <c r="F486" s="1">
        <v>0.05</v>
      </c>
      <c r="G486" s="1">
        <v>0.05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</row>
    <row r="487" spans="1:14" x14ac:dyDescent="0.4">
      <c r="A487" s="6" t="s">
        <v>652</v>
      </c>
      <c r="B487" s="6" t="s">
        <v>608</v>
      </c>
      <c r="C487" s="1">
        <v>0</v>
      </c>
      <c r="D487" s="1">
        <v>0.17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</row>
    <row r="488" spans="1:14" x14ac:dyDescent="0.4">
      <c r="A488" s="6" t="s">
        <v>653</v>
      </c>
      <c r="B488" s="6" t="s">
        <v>654</v>
      </c>
      <c r="C488" s="1">
        <v>0.13</v>
      </c>
      <c r="D488" s="1">
        <v>0.03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</row>
    <row r="489" spans="1:14" x14ac:dyDescent="0.4">
      <c r="A489" s="6" t="s">
        <v>655</v>
      </c>
      <c r="B489" s="6" t="s">
        <v>30</v>
      </c>
      <c r="C489" s="1">
        <v>0</v>
      </c>
      <c r="D489" s="1">
        <v>0</v>
      </c>
      <c r="E489" s="1">
        <v>0</v>
      </c>
      <c r="F489" s="1">
        <v>0.06</v>
      </c>
      <c r="G489" s="1">
        <v>0.12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D17" sqref="D17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686</v>
      </c>
    </row>
    <row r="2" spans="1:9" x14ac:dyDescent="0.2">
      <c r="A2" s="2" t="s">
        <v>914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879</v>
      </c>
      <c r="B3" s="1">
        <v>1</v>
      </c>
      <c r="C3" s="1">
        <v>1.0344051923634945</v>
      </c>
      <c r="D3" s="1">
        <v>1.2920341162877576</v>
      </c>
      <c r="E3" s="2">
        <f t="shared" ref="E3:E4" si="0">AVERAGE(B3:D3)</f>
        <v>1.1088131028837507</v>
      </c>
      <c r="F3" s="2">
        <f t="shared" ref="F3:F4" si="1">STDEV(B3:D3)/SQRT(3)</f>
        <v>9.2147317070703186E-2</v>
      </c>
      <c r="G3" s="2">
        <f>E3/E3</f>
        <v>1</v>
      </c>
      <c r="H3" s="2">
        <f>F3/E3</f>
        <v>8.3104462628598663E-2</v>
      </c>
    </row>
    <row r="4" spans="1:9" x14ac:dyDescent="0.2">
      <c r="A4" s="2" t="s">
        <v>880</v>
      </c>
      <c r="B4" s="1">
        <v>0.27329274337648968</v>
      </c>
      <c r="C4" s="1">
        <v>0.42943050920912945</v>
      </c>
      <c r="D4" s="1">
        <v>0.30482007306381981</v>
      </c>
      <c r="E4" s="2">
        <f t="shared" si="0"/>
        <v>0.33584777521647963</v>
      </c>
      <c r="F4" s="2">
        <f t="shared" si="1"/>
        <v>4.766826059849371E-2</v>
      </c>
      <c r="G4" s="2">
        <f>E4/E3</f>
        <v>0.30288943586887818</v>
      </c>
      <c r="H4" s="2">
        <f>F4/E3</f>
        <v>4.2990347493658099E-2</v>
      </c>
    </row>
    <row r="5" spans="1:9" x14ac:dyDescent="0.2">
      <c r="A5" s="2"/>
      <c r="E5" s="2"/>
      <c r="F5" s="2"/>
      <c r="G5" s="2"/>
      <c r="H5" s="2"/>
    </row>
    <row r="6" spans="1:9" x14ac:dyDescent="0.2">
      <c r="A6" s="2"/>
    </row>
    <row r="7" spans="1:9" x14ac:dyDescent="0.2">
      <c r="A7" s="2"/>
      <c r="E7" s="2"/>
      <c r="F7" s="2"/>
      <c r="G7" s="2"/>
      <c r="H7" s="2"/>
    </row>
    <row r="8" spans="1:9" x14ac:dyDescent="0.2">
      <c r="A8" s="2"/>
      <c r="E8" s="2"/>
      <c r="F8" s="2"/>
      <c r="G8" s="2"/>
      <c r="H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  <c r="H12" s="2"/>
    </row>
    <row r="13" spans="1:9" x14ac:dyDescent="0.2">
      <c r="A13" s="2"/>
      <c r="E13" s="2"/>
      <c r="F13" s="2"/>
    </row>
    <row r="14" spans="1:9" x14ac:dyDescent="0.2">
      <c r="A14" s="2"/>
    </row>
    <row r="15" spans="1:9" x14ac:dyDescent="0.2">
      <c r="A15" s="2"/>
      <c r="E15" s="2"/>
      <c r="F15" s="2"/>
      <c r="G15" s="2"/>
      <c r="H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  <c r="G19" s="2"/>
      <c r="H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H19" sqref="H19"/>
    </sheetView>
  </sheetViews>
  <sheetFormatPr defaultRowHeight="14.25" x14ac:dyDescent="0.4"/>
  <cols>
    <col min="1" max="1" width="9" style="1"/>
    <col min="2" max="2" width="17.125" style="1" customWidth="1"/>
    <col min="3" max="16384" width="9" style="1"/>
  </cols>
  <sheetData>
    <row r="1" spans="1:9" x14ac:dyDescent="0.4">
      <c r="H1" s="1" t="s">
        <v>895</v>
      </c>
    </row>
    <row r="2" spans="1:9" x14ac:dyDescent="0.2">
      <c r="B2" s="2"/>
      <c r="C2" s="1">
        <v>1</v>
      </c>
      <c r="D2" s="1">
        <v>2</v>
      </c>
      <c r="E2" s="1">
        <v>3</v>
      </c>
      <c r="F2" s="1" t="s">
        <v>7</v>
      </c>
      <c r="G2" s="1" t="s">
        <v>8</v>
      </c>
      <c r="H2" s="1" t="s">
        <v>7</v>
      </c>
      <c r="I2" s="1" t="s">
        <v>8</v>
      </c>
    </row>
    <row r="3" spans="1:9" x14ac:dyDescent="0.2">
      <c r="A3" s="1" t="s">
        <v>888</v>
      </c>
      <c r="B3" s="2" t="s">
        <v>882</v>
      </c>
      <c r="C3" s="1">
        <v>0.19</v>
      </c>
      <c r="D3" s="1">
        <v>0.21400000000000002</v>
      </c>
      <c r="E3" s="1">
        <v>0.20900000000000002</v>
      </c>
      <c r="F3" s="2">
        <f>AVERAGE(C3:E3)</f>
        <v>0.20433333333333334</v>
      </c>
      <c r="G3" s="2">
        <f>STDEV(C3:E3)/SQRT(3)</f>
        <v>7.310570733153777E-3</v>
      </c>
      <c r="H3" s="2">
        <f>F3/$F$3</f>
        <v>1</v>
      </c>
      <c r="I3" s="2">
        <f>G3/$F$3</f>
        <v>3.5777670798468726E-2</v>
      </c>
    </row>
    <row r="4" spans="1:9" x14ac:dyDescent="0.2">
      <c r="A4" s="1" t="s">
        <v>889</v>
      </c>
      <c r="B4" s="2" t="s">
        <v>885</v>
      </c>
      <c r="C4" s="1">
        <v>0.21400000000000002</v>
      </c>
      <c r="D4" s="1">
        <v>0.21100000000000002</v>
      </c>
      <c r="E4" s="1">
        <v>0.20600000000000002</v>
      </c>
      <c r="F4" s="2">
        <f t="shared" ref="F4:F22" si="0">AVERAGE(C4:E4)</f>
        <v>0.21033333333333334</v>
      </c>
      <c r="G4" s="2">
        <f t="shared" ref="G4:G22" si="1">STDEV(C4:E4)/SQRT(3)</f>
        <v>2.3333333333333353E-3</v>
      </c>
      <c r="H4" s="2">
        <f>F4/$F$4</f>
        <v>1</v>
      </c>
      <c r="I4" s="2">
        <f>G4/$F$4</f>
        <v>1.109350237717909E-2</v>
      </c>
    </row>
    <row r="5" spans="1:9" x14ac:dyDescent="0.2">
      <c r="A5" s="1" t="s">
        <v>890</v>
      </c>
      <c r="B5" s="2" t="s">
        <v>883</v>
      </c>
      <c r="C5" s="1">
        <v>0.13500000000000001</v>
      </c>
      <c r="D5" s="1">
        <v>0.13800000000000001</v>
      </c>
      <c r="E5" s="1">
        <v>0.14900000000000002</v>
      </c>
      <c r="F5" s="2">
        <f t="shared" si="0"/>
        <v>0.14066666666666669</v>
      </c>
      <c r="G5" s="2">
        <f t="shared" si="1"/>
        <v>4.2557151116012389E-3</v>
      </c>
      <c r="H5" s="2">
        <f>F5/$F$5</f>
        <v>1</v>
      </c>
      <c r="I5" s="2">
        <f>G5/$F$5</f>
        <v>3.0253898897639134E-2</v>
      </c>
    </row>
    <row r="6" spans="1:9" x14ac:dyDescent="0.2">
      <c r="A6" s="1" t="s">
        <v>889</v>
      </c>
      <c r="B6" s="2" t="s">
        <v>887</v>
      </c>
      <c r="C6" s="1">
        <v>0.129</v>
      </c>
      <c r="D6" s="1">
        <v>0.13600000000000001</v>
      </c>
      <c r="E6" s="1">
        <v>0.126</v>
      </c>
      <c r="F6" s="2">
        <f t="shared" si="0"/>
        <v>0.13033333333333333</v>
      </c>
      <c r="G6" s="2">
        <f t="shared" si="1"/>
        <v>2.962731472438532E-3</v>
      </c>
      <c r="H6" s="2">
        <f>F6/$F$6</f>
        <v>1</v>
      </c>
      <c r="I6" s="2">
        <f>G6/$F$6</f>
        <v>2.2731955031497688E-2</v>
      </c>
    </row>
    <row r="7" spans="1:9" x14ac:dyDescent="0.2">
      <c r="A7" s="1" t="s">
        <v>891</v>
      </c>
      <c r="B7" s="2" t="s">
        <v>882</v>
      </c>
      <c r="C7" s="1">
        <v>0.41200000000000003</v>
      </c>
      <c r="D7" s="1">
        <v>0.40300000000000002</v>
      </c>
      <c r="E7" s="1">
        <v>0.39800000000000002</v>
      </c>
      <c r="F7" s="2">
        <f t="shared" si="0"/>
        <v>0.40433333333333338</v>
      </c>
      <c r="G7" s="2">
        <f t="shared" si="1"/>
        <v>4.0960685758148398E-3</v>
      </c>
      <c r="H7" s="2">
        <f>F7/$F$3</f>
        <v>1.9787928221859707</v>
      </c>
      <c r="I7" s="2">
        <f>G7/$F$3</f>
        <v>2.0046012605945383E-2</v>
      </c>
    </row>
    <row r="8" spans="1:9" x14ac:dyDescent="0.2">
      <c r="A8" s="1" t="s">
        <v>891</v>
      </c>
      <c r="B8" s="2" t="s">
        <v>885</v>
      </c>
      <c r="C8" s="1">
        <v>0.375</v>
      </c>
      <c r="D8" s="1">
        <v>0.376</v>
      </c>
      <c r="E8" s="1">
        <v>0.379</v>
      </c>
      <c r="F8" s="2">
        <f t="shared" si="0"/>
        <v>0.37666666666666665</v>
      </c>
      <c r="G8" s="2">
        <f t="shared" si="1"/>
        <v>1.2018504251546643E-3</v>
      </c>
      <c r="H8" s="2">
        <f>F8/$F$4</f>
        <v>1.7908082408874799</v>
      </c>
      <c r="I8" s="2">
        <f>G8/$F$4</f>
        <v>5.7140273779144098E-3</v>
      </c>
    </row>
    <row r="9" spans="1:9" x14ac:dyDescent="0.2">
      <c r="A9" s="1" t="s">
        <v>891</v>
      </c>
      <c r="B9" s="2" t="s">
        <v>883</v>
      </c>
      <c r="C9" s="1">
        <v>0.22700000000000004</v>
      </c>
      <c r="D9" s="1">
        <v>0.26300000000000001</v>
      </c>
      <c r="E9" s="1">
        <v>0.26200000000000001</v>
      </c>
      <c r="F9" s="2">
        <f t="shared" si="0"/>
        <v>0.25066666666666665</v>
      </c>
      <c r="G9" s="2">
        <f t="shared" si="1"/>
        <v>1.1836853936376462E-2</v>
      </c>
      <c r="H9" s="2">
        <f>F9/$F$5</f>
        <v>1.7819905213270137</v>
      </c>
      <c r="I9" s="2">
        <f>G9/$F$5</f>
        <v>8.4148250732534083E-2</v>
      </c>
    </row>
    <row r="10" spans="1:9" x14ac:dyDescent="0.2">
      <c r="A10" s="1" t="s">
        <v>891</v>
      </c>
      <c r="B10" s="2" t="s">
        <v>887</v>
      </c>
      <c r="C10" s="1">
        <v>0.22500000000000003</v>
      </c>
      <c r="D10" s="1">
        <v>0.23000000000000004</v>
      </c>
      <c r="E10" s="1">
        <v>0.22200000000000003</v>
      </c>
      <c r="F10" s="2">
        <f t="shared" si="0"/>
        <v>0.22566666666666668</v>
      </c>
      <c r="G10" s="2">
        <f t="shared" si="1"/>
        <v>2.3333333333333353E-3</v>
      </c>
      <c r="H10" s="2">
        <f>F10/$F$6</f>
        <v>1.7314578005115091</v>
      </c>
      <c r="I10" s="2">
        <f>G10/$F$6</f>
        <v>1.7902813299232753E-2</v>
      </c>
    </row>
    <row r="11" spans="1:9" x14ac:dyDescent="0.2">
      <c r="A11" s="1" t="s">
        <v>892</v>
      </c>
      <c r="B11" s="2" t="s">
        <v>882</v>
      </c>
      <c r="C11" s="1">
        <v>0.67300000000000004</v>
      </c>
      <c r="D11" s="1">
        <v>0.70100000000000007</v>
      </c>
      <c r="E11" s="1">
        <v>0.66900000000000004</v>
      </c>
      <c r="F11" s="2">
        <f t="shared" si="0"/>
        <v>0.68100000000000005</v>
      </c>
      <c r="G11" s="2">
        <f t="shared" si="1"/>
        <v>1.0066445913694343E-2</v>
      </c>
      <c r="H11" s="2">
        <f>F11/$F$3</f>
        <v>3.33278955954323</v>
      </c>
      <c r="I11" s="2">
        <f>G11/$F$3</f>
        <v>4.9264825026236587E-2</v>
      </c>
    </row>
    <row r="12" spans="1:9" x14ac:dyDescent="0.2">
      <c r="A12" s="1" t="s">
        <v>892</v>
      </c>
      <c r="B12" s="2" t="s">
        <v>885</v>
      </c>
      <c r="C12" s="1">
        <v>0.59200000000000008</v>
      </c>
      <c r="D12" s="1">
        <v>0.6100000000000001</v>
      </c>
      <c r="E12" s="1">
        <v>0.63300000000000001</v>
      </c>
      <c r="F12" s="2">
        <f t="shared" si="0"/>
        <v>0.61166666666666669</v>
      </c>
      <c r="G12" s="2">
        <f t="shared" si="1"/>
        <v>1.1864981153705103E-2</v>
      </c>
      <c r="H12" s="2">
        <f>F12/$F$4</f>
        <v>2.9080824088748018</v>
      </c>
      <c r="I12" s="2">
        <f>G12/$F$4</f>
        <v>5.641036998591966E-2</v>
      </c>
    </row>
    <row r="13" spans="1:9" x14ac:dyDescent="0.2">
      <c r="A13" s="1" t="s">
        <v>892</v>
      </c>
      <c r="B13" s="2" t="s">
        <v>883</v>
      </c>
      <c r="C13" s="1">
        <v>0.50600000000000001</v>
      </c>
      <c r="D13" s="1">
        <v>0.50800000000000001</v>
      </c>
      <c r="E13" s="1">
        <v>0.47999999999999993</v>
      </c>
      <c r="F13" s="2">
        <f t="shared" si="0"/>
        <v>0.498</v>
      </c>
      <c r="G13" s="2">
        <f t="shared" si="1"/>
        <v>9.0184995056458144E-3</v>
      </c>
      <c r="H13" s="2">
        <f>F13/$F$5</f>
        <v>3.540284360189573</v>
      </c>
      <c r="I13" s="2">
        <f>G13/$F$5</f>
        <v>6.4112555727339898E-2</v>
      </c>
    </row>
    <row r="14" spans="1:9" x14ac:dyDescent="0.2">
      <c r="A14" s="1" t="s">
        <v>892</v>
      </c>
      <c r="B14" s="2" t="s">
        <v>887</v>
      </c>
      <c r="C14" s="2">
        <v>0.35799999999999998</v>
      </c>
      <c r="D14" s="2">
        <v>0.36199999999999999</v>
      </c>
      <c r="E14" s="1">
        <v>0.33400000000000002</v>
      </c>
      <c r="F14" s="2">
        <f t="shared" si="0"/>
        <v>0.35133333333333333</v>
      </c>
      <c r="G14" s="2">
        <f t="shared" si="1"/>
        <v>8.7432513657359906E-3</v>
      </c>
      <c r="H14" s="2">
        <f>F14/$F$6</f>
        <v>2.6956521739130435</v>
      </c>
      <c r="I14" s="2">
        <f>G14/$F$6</f>
        <v>6.7083770069585602E-2</v>
      </c>
    </row>
    <row r="15" spans="1:9" x14ac:dyDescent="0.2">
      <c r="A15" s="1" t="s">
        <v>893</v>
      </c>
      <c r="B15" s="2" t="s">
        <v>882</v>
      </c>
      <c r="C15" s="2">
        <v>1.2470000000000001</v>
      </c>
      <c r="D15" s="2">
        <v>1.3049999999999999</v>
      </c>
      <c r="E15" s="1">
        <v>1.2890000000000001</v>
      </c>
      <c r="F15" s="2">
        <f t="shared" si="0"/>
        <v>1.2803333333333333</v>
      </c>
      <c r="G15" s="2">
        <f t="shared" si="1"/>
        <v>1.7294829028097095E-2</v>
      </c>
      <c r="H15" s="2">
        <f>F15/$F$3</f>
        <v>6.2659053833605221</v>
      </c>
      <c r="I15" s="2">
        <f>G15/$F$3</f>
        <v>8.464027256817501E-2</v>
      </c>
    </row>
    <row r="16" spans="1:9" x14ac:dyDescent="0.2">
      <c r="A16" s="1" t="s">
        <v>893</v>
      </c>
      <c r="B16" s="2" t="s">
        <v>885</v>
      </c>
      <c r="C16" s="2">
        <v>1.0610000000000002</v>
      </c>
      <c r="D16" s="2">
        <v>1.1010000000000002</v>
      </c>
      <c r="E16" s="1">
        <v>1.0730000000000002</v>
      </c>
      <c r="F16" s="2">
        <f t="shared" si="0"/>
        <v>1.0783333333333334</v>
      </c>
      <c r="G16" s="2">
        <f t="shared" si="1"/>
        <v>1.185092588975413E-2</v>
      </c>
      <c r="H16" s="2">
        <f>F16/$F$4</f>
        <v>5.126782884310618</v>
      </c>
      <c r="I16" s="2">
        <f>G16/$F$4</f>
        <v>5.6343546227040235E-2</v>
      </c>
    </row>
    <row r="17" spans="1:9" x14ac:dyDescent="0.2">
      <c r="A17" s="1" t="s">
        <v>893</v>
      </c>
      <c r="B17" s="2" t="s">
        <v>883</v>
      </c>
      <c r="C17" s="1">
        <v>0.93200000000000016</v>
      </c>
      <c r="D17" s="1">
        <v>0.84899999999999998</v>
      </c>
      <c r="E17" s="1">
        <v>0.84400000000000008</v>
      </c>
      <c r="F17" s="2">
        <f t="shared" si="0"/>
        <v>0.875</v>
      </c>
      <c r="G17" s="2">
        <f t="shared" si="1"/>
        <v>2.8536526301099367E-2</v>
      </c>
      <c r="H17" s="2">
        <f>F17/$F$5</f>
        <v>6.2203791469194298</v>
      </c>
      <c r="I17" s="2">
        <f>G17/$F$5</f>
        <v>0.20286630071871584</v>
      </c>
    </row>
    <row r="18" spans="1:9" x14ac:dyDescent="0.2">
      <c r="A18" s="1" t="s">
        <v>893</v>
      </c>
      <c r="B18" s="2" t="s">
        <v>887</v>
      </c>
      <c r="C18" s="2">
        <v>0.48700000000000004</v>
      </c>
      <c r="D18" s="2">
        <v>0.54</v>
      </c>
      <c r="E18" s="1">
        <v>0.50800000000000001</v>
      </c>
      <c r="F18" s="2">
        <f t="shared" si="0"/>
        <v>0.51166666666666671</v>
      </c>
      <c r="G18" s="2">
        <f t="shared" si="1"/>
        <v>1.5409232441768294E-2</v>
      </c>
      <c r="H18" s="2">
        <f>F18/$F$6</f>
        <v>3.9258312020460364</v>
      </c>
      <c r="I18" s="2">
        <f>G18/$F$6</f>
        <v>0.11822940492405341</v>
      </c>
    </row>
    <row r="19" spans="1:9" x14ac:dyDescent="0.2">
      <c r="A19" s="1" t="s">
        <v>894</v>
      </c>
      <c r="B19" s="2" t="s">
        <v>882</v>
      </c>
      <c r="C19" s="1">
        <v>2.3645</v>
      </c>
      <c r="D19" s="1">
        <v>2.3334999999999999</v>
      </c>
      <c r="E19" s="1">
        <v>2.3524999999999996</v>
      </c>
      <c r="F19" s="2">
        <f t="shared" si="0"/>
        <v>2.3501666666666665</v>
      </c>
      <c r="G19" s="2">
        <f t="shared" si="1"/>
        <v>9.0246575804539472E-3</v>
      </c>
      <c r="H19" s="2">
        <f>F19/$F$3</f>
        <v>11.50163132137031</v>
      </c>
      <c r="I19" s="2">
        <f>G19/$F$3</f>
        <v>4.4166350312172663E-2</v>
      </c>
    </row>
    <row r="20" spans="1:9" x14ac:dyDescent="0.2">
      <c r="A20" s="1" t="s">
        <v>894</v>
      </c>
      <c r="B20" s="2" t="s">
        <v>885</v>
      </c>
      <c r="C20" s="1">
        <v>1.895</v>
      </c>
      <c r="D20" s="1">
        <v>1.954</v>
      </c>
      <c r="E20" s="1">
        <v>1.8214999999999999</v>
      </c>
      <c r="F20" s="2">
        <f t="shared" si="0"/>
        <v>1.8901666666666668</v>
      </c>
      <c r="G20" s="2">
        <f t="shared" si="1"/>
        <v>3.832572388241496E-2</v>
      </c>
      <c r="H20" s="2">
        <f>F20/$F$4</f>
        <v>8.9865293185419972</v>
      </c>
      <c r="I20" s="2">
        <f>G20/$F$4</f>
        <v>0.18221421814143404</v>
      </c>
    </row>
    <row r="21" spans="1:9" x14ac:dyDescent="0.2">
      <c r="A21" s="1" t="s">
        <v>894</v>
      </c>
      <c r="B21" s="2" t="s">
        <v>883</v>
      </c>
      <c r="C21" s="1">
        <v>1.585</v>
      </c>
      <c r="D21" s="1">
        <v>1.5645</v>
      </c>
      <c r="E21" s="1">
        <v>1.5650000000000002</v>
      </c>
      <c r="F21" s="2">
        <f t="shared" si="0"/>
        <v>1.5715000000000001</v>
      </c>
      <c r="G21" s="2">
        <f t="shared" si="1"/>
        <v>6.7515430335096591E-3</v>
      </c>
      <c r="H21" s="2">
        <f>F21/$F$5</f>
        <v>11.171800947867297</v>
      </c>
      <c r="I21" s="2">
        <f>G21/$F$5</f>
        <v>4.7996751423054443E-2</v>
      </c>
    </row>
    <row r="22" spans="1:9" x14ac:dyDescent="0.2">
      <c r="A22" s="1" t="s">
        <v>894</v>
      </c>
      <c r="B22" s="2" t="s">
        <v>887</v>
      </c>
      <c r="C22" s="1">
        <v>0.89799999999999991</v>
      </c>
      <c r="D22" s="1">
        <v>0.84899999999999998</v>
      </c>
      <c r="E22" s="1">
        <v>0.82699999999999996</v>
      </c>
      <c r="F22" s="2">
        <f t="shared" si="0"/>
        <v>0.85799999999999998</v>
      </c>
      <c r="G22" s="2">
        <f t="shared" si="1"/>
        <v>2.098412098071617E-2</v>
      </c>
      <c r="H22" s="2">
        <f>F22/$F$6</f>
        <v>6.5831202046035804</v>
      </c>
      <c r="I22" s="2">
        <f>G22/$F$6</f>
        <v>0.16100348578554607</v>
      </c>
    </row>
    <row r="23" spans="1:9" x14ac:dyDescent="0.2">
      <c r="B23" s="2"/>
      <c r="F23" s="2"/>
      <c r="G23" s="2"/>
      <c r="H23" s="2"/>
      <c r="I23" s="2"/>
    </row>
    <row r="25" spans="1:9" x14ac:dyDescent="0.2">
      <c r="B25" s="2"/>
    </row>
    <row r="26" spans="1:9" x14ac:dyDescent="0.2">
      <c r="B26" s="2"/>
      <c r="F26" s="2"/>
      <c r="G26" s="2"/>
      <c r="H26" s="2"/>
      <c r="I26" s="2"/>
    </row>
    <row r="27" spans="1:9" x14ac:dyDescent="0.2">
      <c r="B27" s="2"/>
    </row>
    <row r="28" spans="1:9" x14ac:dyDescent="0.2">
      <c r="B28" s="2"/>
      <c r="F28" s="2"/>
      <c r="G28" s="2"/>
      <c r="H28" s="2"/>
      <c r="I28" s="2"/>
    </row>
    <row r="29" spans="1:9" x14ac:dyDescent="0.2">
      <c r="B29" s="2"/>
      <c r="F29" s="2"/>
      <c r="G29" s="2"/>
      <c r="H29" s="2"/>
      <c r="I29" s="2"/>
    </row>
    <row r="30" spans="1:9" x14ac:dyDescent="0.2">
      <c r="B30" s="2"/>
      <c r="F30" s="2"/>
      <c r="G30" s="2"/>
      <c r="H30" s="2"/>
      <c r="I30" s="2"/>
    </row>
    <row r="31" spans="1:9" x14ac:dyDescent="0.2">
      <c r="B31" s="2"/>
      <c r="F31" s="2"/>
      <c r="G31" s="2"/>
      <c r="H31" s="2"/>
      <c r="I31" s="2"/>
    </row>
    <row r="32" spans="1:9" x14ac:dyDescent="0.2">
      <c r="B32" s="2"/>
      <c r="F32" s="2"/>
      <c r="G32" s="2"/>
      <c r="H32" s="2"/>
      <c r="I32" s="2"/>
    </row>
    <row r="33" spans="2:9" x14ac:dyDescent="0.2">
      <c r="B33" s="2"/>
      <c r="F33" s="2"/>
      <c r="G33" s="2"/>
      <c r="H33" s="2"/>
      <c r="I33" s="2"/>
    </row>
    <row r="34" spans="2:9" x14ac:dyDescent="0.2">
      <c r="B34" s="2"/>
      <c r="F34" s="2"/>
      <c r="G34" s="2"/>
      <c r="H34" s="2"/>
      <c r="I34" s="2"/>
    </row>
    <row r="35" spans="2:9" x14ac:dyDescent="0.2">
      <c r="B35" s="2"/>
      <c r="F35" s="2"/>
      <c r="G35" s="2"/>
      <c r="H35" s="2"/>
      <c r="I35" s="2"/>
    </row>
    <row r="36" spans="2:9" x14ac:dyDescent="0.2">
      <c r="B36" s="2"/>
      <c r="F36" s="2"/>
      <c r="G36" s="2"/>
      <c r="H36" s="2"/>
      <c r="I36" s="2"/>
    </row>
    <row r="37" spans="2:9" x14ac:dyDescent="0.2">
      <c r="B37" s="2"/>
      <c r="F37" s="2"/>
      <c r="G37" s="2"/>
      <c r="H37" s="2"/>
      <c r="I37" s="2"/>
    </row>
    <row r="40" spans="2:9" x14ac:dyDescent="0.2">
      <c r="B40" s="2"/>
    </row>
    <row r="41" spans="2:9" x14ac:dyDescent="0.2">
      <c r="B41" s="2"/>
      <c r="F41" s="2"/>
      <c r="G41" s="2"/>
      <c r="H41" s="2"/>
      <c r="I41" s="2"/>
    </row>
    <row r="42" spans="2:9" x14ac:dyDescent="0.2">
      <c r="B42" s="2"/>
      <c r="F42" s="2"/>
      <c r="G42" s="2"/>
      <c r="H42" s="2"/>
      <c r="I42" s="2"/>
    </row>
    <row r="43" spans="2:9" x14ac:dyDescent="0.2">
      <c r="B43" s="2"/>
      <c r="F43" s="2"/>
      <c r="G43" s="2"/>
      <c r="H43" s="2"/>
      <c r="I43" s="2"/>
    </row>
    <row r="44" spans="2:9" x14ac:dyDescent="0.2">
      <c r="B44" s="2"/>
      <c r="F44" s="2"/>
      <c r="G44" s="2"/>
      <c r="H44" s="2"/>
      <c r="I44" s="2"/>
    </row>
    <row r="45" spans="2:9" x14ac:dyDescent="0.2">
      <c r="B45" s="2"/>
      <c r="F45" s="2"/>
      <c r="G45" s="2"/>
      <c r="H45" s="2"/>
      <c r="I45" s="2"/>
    </row>
    <row r="46" spans="2:9" x14ac:dyDescent="0.2">
      <c r="B46" s="2"/>
      <c r="F46" s="2"/>
      <c r="G46" s="2"/>
      <c r="H46" s="2"/>
      <c r="I46" s="2"/>
    </row>
    <row r="47" spans="2:9" x14ac:dyDescent="0.2">
      <c r="B47" s="2"/>
      <c r="F47" s="2"/>
      <c r="G47" s="2"/>
      <c r="H47" s="2"/>
      <c r="I47" s="2"/>
    </row>
    <row r="48" spans="2:9" x14ac:dyDescent="0.2">
      <c r="B48" s="2"/>
      <c r="F48" s="2"/>
      <c r="G48" s="2"/>
      <c r="H48" s="2"/>
      <c r="I48" s="2"/>
    </row>
    <row r="49" spans="2:9" x14ac:dyDescent="0.2">
      <c r="B49" s="2"/>
      <c r="F49" s="2"/>
      <c r="G49" s="2"/>
      <c r="H49" s="2"/>
      <c r="I49" s="2"/>
    </row>
    <row r="50" spans="2:9" x14ac:dyDescent="0.2">
      <c r="B50" s="2"/>
      <c r="F50" s="2"/>
      <c r="G50" s="2"/>
      <c r="H50" s="2"/>
      <c r="I50" s="2"/>
    </row>
    <row r="53" spans="2:9" x14ac:dyDescent="0.2">
      <c r="B53" s="2"/>
    </row>
    <row r="54" spans="2:9" x14ac:dyDescent="0.2">
      <c r="B54" s="2"/>
      <c r="F54" s="2"/>
      <c r="G54" s="2"/>
      <c r="H54" s="2"/>
      <c r="I54" s="2"/>
    </row>
    <row r="55" spans="2:9" x14ac:dyDescent="0.2">
      <c r="B55" s="2"/>
      <c r="F55" s="2"/>
      <c r="G55" s="2"/>
      <c r="H55" s="2"/>
      <c r="I55" s="2"/>
    </row>
    <row r="56" spans="2:9" x14ac:dyDescent="0.2">
      <c r="B56" s="2"/>
      <c r="F56" s="2"/>
      <c r="G56" s="2"/>
      <c r="H56" s="2"/>
      <c r="I56" s="2"/>
    </row>
    <row r="57" spans="2:9" x14ac:dyDescent="0.2">
      <c r="B57" s="2"/>
      <c r="F57" s="2"/>
      <c r="G57" s="2"/>
      <c r="H57" s="2"/>
      <c r="I57" s="2"/>
    </row>
    <row r="58" spans="2:9" x14ac:dyDescent="0.2">
      <c r="B58" s="2"/>
      <c r="F58" s="2"/>
      <c r="G58" s="2"/>
      <c r="H58" s="2"/>
      <c r="I58" s="2"/>
    </row>
    <row r="59" spans="2:9" x14ac:dyDescent="0.2">
      <c r="B59" s="2"/>
      <c r="F59" s="2"/>
      <c r="G59" s="2"/>
      <c r="H59" s="2"/>
      <c r="I59" s="2"/>
    </row>
    <row r="60" spans="2:9" x14ac:dyDescent="0.2">
      <c r="B60" s="2"/>
      <c r="F60" s="2"/>
      <c r="G60" s="2"/>
      <c r="H60" s="2"/>
      <c r="I60" s="2"/>
    </row>
    <row r="61" spans="2:9" x14ac:dyDescent="0.2">
      <c r="B61" s="2"/>
      <c r="F61" s="2"/>
      <c r="G61" s="2"/>
      <c r="H61" s="2"/>
      <c r="I61" s="2"/>
    </row>
    <row r="62" spans="2:9" x14ac:dyDescent="0.2">
      <c r="B62" s="2"/>
      <c r="F62" s="2"/>
      <c r="G62" s="2"/>
      <c r="H62" s="2"/>
      <c r="I62" s="2"/>
    </row>
    <row r="63" spans="2:9" x14ac:dyDescent="0.2">
      <c r="B63" s="2"/>
      <c r="F63" s="2"/>
      <c r="G63" s="2"/>
      <c r="H63" s="2"/>
      <c r="I63" s="2"/>
    </row>
  </sheetData>
  <phoneticPr fontId="1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workbookViewId="0">
      <selection activeCell="G10" sqref="G10"/>
    </sheetView>
  </sheetViews>
  <sheetFormatPr defaultRowHeight="14.25" x14ac:dyDescent="0.4"/>
  <cols>
    <col min="1" max="1" width="24.5" style="1" customWidth="1"/>
    <col min="2" max="4" width="10.75" style="1" customWidth="1"/>
    <col min="5" max="7" width="9" style="1"/>
    <col min="8" max="8" width="17.5" style="1" customWidth="1"/>
    <col min="9" max="9" width="9" style="1"/>
    <col min="10" max="10" width="12.75" style="1" customWidth="1"/>
    <col min="11" max="16384" width="9" style="1"/>
  </cols>
  <sheetData>
    <row r="2" spans="1:9" x14ac:dyDescent="0.2">
      <c r="A2" s="2" t="s">
        <v>902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915</v>
      </c>
      <c r="B3" s="1">
        <v>2.31</v>
      </c>
      <c r="C3" s="1">
        <v>2.4300000000000002</v>
      </c>
      <c r="D3" s="1">
        <v>2.81</v>
      </c>
      <c r="E3" s="2">
        <f t="shared" ref="E3:E4" si="0">AVERAGE(B3:D3)</f>
        <v>2.5166666666666671</v>
      </c>
      <c r="F3" s="2">
        <f t="shared" ref="F3:F4" si="1">STDEV(B3:D3)/SQRT(3)</f>
        <v>0.15070206073943085</v>
      </c>
      <c r="G3" s="2"/>
      <c r="H3" s="2"/>
    </row>
    <row r="4" spans="1:9" x14ac:dyDescent="0.2">
      <c r="A4" s="2" t="s">
        <v>880</v>
      </c>
      <c r="B4" s="1">
        <v>8.16</v>
      </c>
      <c r="C4" s="1">
        <v>6.55</v>
      </c>
      <c r="D4" s="1">
        <v>6.66</v>
      </c>
      <c r="E4" s="2">
        <f t="shared" si="0"/>
        <v>7.123333333333334</v>
      </c>
      <c r="F4" s="2">
        <f t="shared" si="1"/>
        <v>0.51930509123036461</v>
      </c>
      <c r="G4" s="2"/>
      <c r="H4" s="2"/>
    </row>
    <row r="5" spans="1:9" x14ac:dyDescent="0.2">
      <c r="A5" s="2"/>
      <c r="E5" s="2"/>
      <c r="F5" s="2"/>
      <c r="G5" s="2"/>
      <c r="H5" s="2"/>
    </row>
    <row r="6" spans="1:9" x14ac:dyDescent="0.2">
      <c r="A6" s="2"/>
      <c r="E6" s="2"/>
      <c r="F6" s="2"/>
    </row>
    <row r="7" spans="1:9" x14ac:dyDescent="0.2">
      <c r="A7" s="2"/>
      <c r="E7" s="2"/>
      <c r="F7" s="2"/>
      <c r="G7" s="2"/>
      <c r="H7" s="2"/>
    </row>
    <row r="8" spans="1:9" x14ac:dyDescent="0.2">
      <c r="A8" s="2"/>
      <c r="E8" s="2"/>
      <c r="F8" s="2"/>
      <c r="G8" s="2"/>
      <c r="H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</row>
    <row r="13" spans="1:9" x14ac:dyDescent="0.2">
      <c r="A13" s="2"/>
      <c r="E13" s="2"/>
      <c r="F13" s="2"/>
      <c r="H13" s="2"/>
    </row>
    <row r="14" spans="1:9" x14ac:dyDescent="0.2">
      <c r="A14" s="2"/>
      <c r="E14" s="2"/>
      <c r="F14" s="2"/>
      <c r="G14" s="2"/>
      <c r="H14" s="2"/>
    </row>
    <row r="15" spans="1:9" x14ac:dyDescent="0.2">
      <c r="A15" s="2"/>
    </row>
    <row r="16" spans="1:9" x14ac:dyDescent="0.2">
      <c r="A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E24" sqref="E24"/>
    </sheetView>
  </sheetViews>
  <sheetFormatPr defaultRowHeight="14.25" x14ac:dyDescent="0.4"/>
  <cols>
    <col min="1" max="1" width="16.87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920</v>
      </c>
    </row>
    <row r="2" spans="1:9" x14ac:dyDescent="0.2">
      <c r="A2" s="2"/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919</v>
      </c>
      <c r="B3" s="1">
        <v>1</v>
      </c>
      <c r="C3" s="1">
        <v>1.0305295832984025</v>
      </c>
      <c r="D3" s="1">
        <v>0.67872413316506064</v>
      </c>
      <c r="E3" s="2">
        <f t="shared" ref="E3:E6" si="0">AVERAGE(B3:D3)</f>
        <v>0.90308457215448767</v>
      </c>
      <c r="F3" s="2">
        <f t="shared" ref="F3:F6" si="1">STDEV(B3:D3)/SQRT(3)</f>
        <v>0.11252587673025871</v>
      </c>
      <c r="G3" s="2">
        <f>E3/$E$3</f>
        <v>1</v>
      </c>
      <c r="H3" s="2">
        <f>F3/$E$3</f>
        <v>0.12460170420341239</v>
      </c>
    </row>
    <row r="4" spans="1:9" x14ac:dyDescent="0.2">
      <c r="A4" s="2" t="s">
        <v>916</v>
      </c>
      <c r="B4" s="1">
        <v>0.21917321291410163</v>
      </c>
      <c r="C4" s="1">
        <v>0.33133534384509244</v>
      </c>
      <c r="D4" s="1">
        <v>0.13623883248328414</v>
      </c>
      <c r="E4" s="2">
        <f t="shared" si="0"/>
        <v>0.22891579641415941</v>
      </c>
      <c r="F4" s="2">
        <f t="shared" si="1"/>
        <v>5.6529787535212352E-2</v>
      </c>
      <c r="G4" s="2">
        <f t="shared" ref="G4:H6" si="2">E4/$E$3</f>
        <v>0.25348212501076761</v>
      </c>
      <c r="H4" s="2">
        <f t="shared" si="2"/>
        <v>6.2596338458478271E-2</v>
      </c>
    </row>
    <row r="5" spans="1:9" x14ac:dyDescent="0.2">
      <c r="A5" s="2" t="s">
        <v>917</v>
      </c>
      <c r="B5" s="1">
        <v>1.4190308306162724</v>
      </c>
      <c r="C5" s="1">
        <v>1.5083483064346195</v>
      </c>
      <c r="D5" s="1">
        <v>1.6543824247134344</v>
      </c>
      <c r="E5" s="2">
        <f t="shared" si="0"/>
        <v>1.527253853921442</v>
      </c>
      <c r="F5" s="2">
        <f t="shared" si="1"/>
        <v>6.8594601355478915E-2</v>
      </c>
      <c r="G5" s="2">
        <f t="shared" si="2"/>
        <v>1.6911526351046773</v>
      </c>
      <c r="H5" s="2">
        <f t="shared" si="2"/>
        <v>7.5955899890785272E-2</v>
      </c>
    </row>
    <row r="6" spans="1:9" x14ac:dyDescent="0.2">
      <c r="A6" s="2" t="s">
        <v>918</v>
      </c>
      <c r="B6" s="1">
        <v>0.42772439826259162</v>
      </c>
      <c r="C6" s="1">
        <v>0.44659227319999911</v>
      </c>
      <c r="D6" s="1">
        <v>0.29046600520678739</v>
      </c>
      <c r="E6" s="2">
        <f t="shared" si="0"/>
        <v>0.38826089222312604</v>
      </c>
      <c r="F6" s="2">
        <f t="shared" si="1"/>
        <v>4.9199861521035691E-2</v>
      </c>
      <c r="G6" s="2">
        <f t="shared" si="2"/>
        <v>0.42992749980973827</v>
      </c>
      <c r="H6" s="2">
        <f t="shared" si="2"/>
        <v>5.4479794072508234E-2</v>
      </c>
    </row>
    <row r="7" spans="1:9" x14ac:dyDescent="0.2">
      <c r="A7" s="2"/>
      <c r="E7" s="2"/>
      <c r="F7" s="2"/>
      <c r="G7" s="2"/>
      <c r="H7" s="2"/>
    </row>
    <row r="8" spans="1:9" x14ac:dyDescent="0.2">
      <c r="A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  <c r="E10" s="2"/>
      <c r="F10" s="2"/>
      <c r="G10" s="2"/>
      <c r="H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  <c r="H12" s="2"/>
    </row>
    <row r="13" spans="1:9" x14ac:dyDescent="0.2">
      <c r="A13" s="2"/>
      <c r="E13" s="2"/>
      <c r="F13" s="2"/>
    </row>
    <row r="14" spans="1:9" x14ac:dyDescent="0.2">
      <c r="A14" s="2"/>
    </row>
    <row r="15" spans="1:9" x14ac:dyDescent="0.2">
      <c r="A15" s="2"/>
      <c r="E15" s="2"/>
      <c r="F15" s="2"/>
      <c r="G15" s="2"/>
      <c r="H15" s="2"/>
    </row>
    <row r="16" spans="1:9" x14ac:dyDescent="0.2">
      <c r="A16" s="2"/>
      <c r="E16" s="2"/>
      <c r="F16" s="2"/>
      <c r="G16" s="2"/>
      <c r="H16" s="2"/>
    </row>
    <row r="17" spans="1:8" x14ac:dyDescent="0.2">
      <c r="A17" s="2"/>
      <c r="F17" s="2"/>
      <c r="G17" s="2"/>
      <c r="H17" s="2"/>
    </row>
    <row r="18" spans="1:8" x14ac:dyDescent="0.2">
      <c r="A18" s="2"/>
      <c r="F18" s="2"/>
      <c r="G18" s="2"/>
      <c r="H18" s="2"/>
    </row>
    <row r="19" spans="1:8" x14ac:dyDescent="0.2">
      <c r="F19" s="2"/>
    </row>
    <row r="20" spans="1:8" x14ac:dyDescent="0.2">
      <c r="A20" s="2"/>
    </row>
    <row r="21" spans="1:8" x14ac:dyDescent="0.2">
      <c r="A21" s="2"/>
      <c r="E21" s="2"/>
      <c r="F21" s="2"/>
    </row>
    <row r="22" spans="1:8" x14ac:dyDescent="0.2">
      <c r="E22" s="2"/>
      <c r="F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F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</row>
    <row r="30" spans="1:8" x14ac:dyDescent="0.2">
      <c r="E30" s="2"/>
      <c r="F30" s="2"/>
    </row>
    <row r="31" spans="1:8" x14ac:dyDescent="0.2">
      <c r="E31" s="2"/>
      <c r="F31" s="2"/>
    </row>
    <row r="33" spans="1:8" x14ac:dyDescent="0.2">
      <c r="A33" s="2"/>
      <c r="F33" s="2"/>
      <c r="G33" s="2"/>
      <c r="H33" s="2"/>
    </row>
    <row r="34" spans="1:8" x14ac:dyDescent="0.2">
      <c r="A34" s="2"/>
      <c r="F34" s="2"/>
      <c r="G34" s="2"/>
      <c r="H34" s="2"/>
    </row>
    <row r="35" spans="1:8" x14ac:dyDescent="0.2">
      <c r="F35" s="2"/>
      <c r="G35" s="2"/>
      <c r="H35" s="2"/>
    </row>
    <row r="36" spans="1:8" x14ac:dyDescent="0.2">
      <c r="A36" s="2"/>
      <c r="F36" s="2"/>
      <c r="G36" s="2"/>
      <c r="H36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</sheetData>
  <phoneticPr fontId="1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21" sqref="C21"/>
    </sheetView>
  </sheetViews>
  <sheetFormatPr defaultRowHeight="14.25" x14ac:dyDescent="0.4"/>
  <cols>
    <col min="1" max="1" width="25.2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11" x14ac:dyDescent="0.4">
      <c r="G1" s="1" t="s">
        <v>823</v>
      </c>
    </row>
    <row r="2" spans="1:11" x14ac:dyDescent="0.2">
      <c r="A2" s="2" t="s">
        <v>944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  <c r="K2" s="2"/>
    </row>
    <row r="3" spans="1:11" x14ac:dyDescent="0.2">
      <c r="A3" s="2" t="s">
        <v>811</v>
      </c>
      <c r="B3" s="1">
        <v>1</v>
      </c>
      <c r="C3" s="1">
        <v>1.1287027879748193</v>
      </c>
      <c r="D3" s="1">
        <v>1.1832984784668426</v>
      </c>
      <c r="E3" s="2">
        <f t="shared" ref="E3:E8" si="0">AVERAGE(B3:D3)</f>
        <v>1.1040004221472206</v>
      </c>
      <c r="F3" s="2">
        <f t="shared" ref="F3:F8" si="1">STDEV(B3:D3)/SQRT(3)</f>
        <v>5.4336108958270929E-2</v>
      </c>
      <c r="G3" s="2">
        <f>E3/E3</f>
        <v>1</v>
      </c>
      <c r="H3" s="2">
        <f>F3/E3</f>
        <v>4.9217471178670529E-2</v>
      </c>
      <c r="K3" s="2"/>
    </row>
    <row r="4" spans="1:11" x14ac:dyDescent="0.2">
      <c r="A4" s="2" t="s">
        <v>812</v>
      </c>
      <c r="B4" s="1">
        <v>0.95481426535580816</v>
      </c>
      <c r="C4" s="1">
        <v>0.8770655426836732</v>
      </c>
      <c r="D4" s="1">
        <v>0.89750636196334987</v>
      </c>
      <c r="E4" s="2">
        <f t="shared" si="0"/>
        <v>0.90979539000094378</v>
      </c>
      <c r="F4" s="2">
        <f t="shared" si="1"/>
        <v>2.3270017381949636E-2</v>
      </c>
      <c r="G4" s="2">
        <f t="shared" ref="G4:G5" si="2">E4/E4</f>
        <v>1</v>
      </c>
      <c r="H4" s="2">
        <f>F4/E4</f>
        <v>2.5577198607178584E-2</v>
      </c>
      <c r="K4" s="2"/>
    </row>
    <row r="5" spans="1:11" x14ac:dyDescent="0.2">
      <c r="A5" s="2" t="s">
        <v>813</v>
      </c>
      <c r="B5" s="1">
        <v>0.86941697733904533</v>
      </c>
      <c r="C5" s="1">
        <v>0.97695993284845217</v>
      </c>
      <c r="D5" s="1">
        <v>0.94067584391325998</v>
      </c>
      <c r="E5" s="2">
        <f t="shared" si="0"/>
        <v>0.92901758470025253</v>
      </c>
      <c r="F5" s="2">
        <f t="shared" si="1"/>
        <v>3.1587487374131869E-2</v>
      </c>
      <c r="G5" s="2">
        <f t="shared" si="2"/>
        <v>1</v>
      </c>
      <c r="H5" s="2">
        <f>F5/E5</f>
        <v>3.4000957456928625E-2</v>
      </c>
      <c r="K5" s="2"/>
    </row>
    <row r="6" spans="1:11" x14ac:dyDescent="0.2">
      <c r="A6" s="2" t="s">
        <v>814</v>
      </c>
      <c r="B6" s="1">
        <v>0.35276066982060883</v>
      </c>
      <c r="C6" s="1">
        <v>0.43317016876164677</v>
      </c>
      <c r="D6" s="1">
        <v>0.52156555724985165</v>
      </c>
      <c r="E6" s="2">
        <f t="shared" si="0"/>
        <v>0.43583213194403575</v>
      </c>
      <c r="F6" s="2">
        <f t="shared" si="1"/>
        <v>4.8747947105452834E-2</v>
      </c>
      <c r="G6" s="2">
        <f>E6/E3</f>
        <v>0.39477533087928174</v>
      </c>
      <c r="H6" s="2">
        <f>F6/E3</f>
        <v>4.4155732305464823E-2</v>
      </c>
      <c r="K6" s="2"/>
    </row>
    <row r="7" spans="1:11" x14ac:dyDescent="0.2">
      <c r="A7" s="2" t="s">
        <v>815</v>
      </c>
      <c r="B7" s="1">
        <v>0.62850593257128828</v>
      </c>
      <c r="C7" s="1">
        <v>0.52131202838738233</v>
      </c>
      <c r="D7" s="1">
        <v>0.47779425096740269</v>
      </c>
      <c r="E7" s="2">
        <f t="shared" si="0"/>
        <v>0.54253740397535777</v>
      </c>
      <c r="F7" s="2">
        <f t="shared" si="1"/>
        <v>4.4782400447816596E-2</v>
      </c>
      <c r="G7" s="2">
        <f>E7/E4</f>
        <v>0.59632903171205887</v>
      </c>
      <c r="H7" s="2">
        <f>F7/E4</f>
        <v>4.9222496552516211E-2</v>
      </c>
      <c r="K7" s="2"/>
    </row>
    <row r="8" spans="1:11" x14ac:dyDescent="0.2">
      <c r="A8" s="2" t="s">
        <v>816</v>
      </c>
      <c r="B8" s="1">
        <v>0.49982404993797236</v>
      </c>
      <c r="C8" s="1">
        <v>0.36811143436874988</v>
      </c>
      <c r="D8" s="1">
        <v>0.2844814024640166</v>
      </c>
      <c r="E8" s="2">
        <f t="shared" si="0"/>
        <v>0.38413896225691291</v>
      </c>
      <c r="F8" s="2">
        <f t="shared" si="1"/>
        <v>6.2678479009751306E-2</v>
      </c>
      <c r="G8" s="2">
        <f>E8/E5</f>
        <v>0.41348944151671285</v>
      </c>
      <c r="H8" s="2">
        <f>F8/E5</f>
        <v>6.7467483976607956E-2</v>
      </c>
      <c r="K8" s="2"/>
    </row>
    <row r="9" spans="1:11" x14ac:dyDescent="0.2">
      <c r="A9" s="2"/>
      <c r="G9" s="2"/>
      <c r="H9" s="2"/>
      <c r="K9" s="2"/>
    </row>
    <row r="10" spans="1:11" x14ac:dyDescent="0.2">
      <c r="A10" s="2" t="s">
        <v>945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  <c r="K10" s="2"/>
    </row>
    <row r="11" spans="1:11" x14ac:dyDescent="0.2">
      <c r="A11" s="2" t="s">
        <v>811</v>
      </c>
      <c r="B11" s="1">
        <v>1</v>
      </c>
      <c r="C11" s="1">
        <v>1.2951136986766922</v>
      </c>
      <c r="D11" s="1">
        <v>1.0130372750053505</v>
      </c>
      <c r="E11" s="2">
        <f t="shared" ref="E11:E16" si="3">AVERAGE(B11:D11)</f>
        <v>1.1027169912273476</v>
      </c>
      <c r="F11" s="2">
        <f t="shared" ref="F11:F16" si="4">STDEV(B11:D11)/SQRT(3)</f>
        <v>9.6271945399308972E-2</v>
      </c>
      <c r="G11" s="2">
        <f>E11/E11</f>
        <v>1</v>
      </c>
      <c r="H11" s="2">
        <f>F11/E11</f>
        <v>8.7304309415017031E-2</v>
      </c>
      <c r="K11" s="2"/>
    </row>
    <row r="12" spans="1:11" x14ac:dyDescent="0.2">
      <c r="A12" s="2" t="s">
        <v>812</v>
      </c>
      <c r="B12" s="1">
        <v>1.1846966653451791</v>
      </c>
      <c r="C12" s="1">
        <v>1.0972143508866978</v>
      </c>
      <c r="D12" s="1">
        <v>1.0083849879045144</v>
      </c>
      <c r="E12" s="2">
        <f t="shared" si="3"/>
        <v>1.0967653347121304</v>
      </c>
      <c r="F12" s="2">
        <f t="shared" si="4"/>
        <v>5.0897292371104325E-2</v>
      </c>
      <c r="G12" s="2">
        <f t="shared" ref="G12:G13" si="5">E12/E12</f>
        <v>1</v>
      </c>
      <c r="H12" s="2">
        <f>F12/E12</f>
        <v>4.6406729644189029E-2</v>
      </c>
      <c r="K12" s="2"/>
    </row>
    <row r="13" spans="1:11" x14ac:dyDescent="0.2">
      <c r="A13" s="2" t="s">
        <v>813</v>
      </c>
      <c r="B13" s="1">
        <v>0.96628950775622258</v>
      </c>
      <c r="C13" s="1">
        <v>0.95850491932780413</v>
      </c>
      <c r="D13" s="1">
        <v>0.85870422125477341</v>
      </c>
      <c r="E13" s="2">
        <f t="shared" si="3"/>
        <v>0.92783288277960008</v>
      </c>
      <c r="F13" s="2">
        <f t="shared" si="4"/>
        <v>3.4637305694922349E-2</v>
      </c>
      <c r="G13" s="2">
        <f t="shared" si="5"/>
        <v>1</v>
      </c>
      <c r="H13" s="2">
        <f>F13/E13</f>
        <v>3.7331405620326767E-2</v>
      </c>
    </row>
    <row r="14" spans="1:11" x14ac:dyDescent="0.2">
      <c r="A14" s="2" t="s">
        <v>814</v>
      </c>
      <c r="B14" s="1">
        <v>0.38910580206573553</v>
      </c>
      <c r="C14" s="1">
        <v>0.16347331623435471</v>
      </c>
      <c r="D14" s="1">
        <v>0.36162145625032255</v>
      </c>
      <c r="E14" s="2">
        <f t="shared" si="3"/>
        <v>0.30473352485013755</v>
      </c>
      <c r="F14" s="2">
        <f t="shared" si="4"/>
        <v>7.1074332497407758E-2</v>
      </c>
      <c r="G14" s="2">
        <f>E14/E11</f>
        <v>0.27634790002733395</v>
      </c>
      <c r="H14" s="2">
        <f>F14/E11</f>
        <v>6.4453829099251028E-2</v>
      </c>
      <c r="K14" s="2"/>
    </row>
    <row r="15" spans="1:11" x14ac:dyDescent="0.2">
      <c r="A15" s="2" t="s">
        <v>815</v>
      </c>
      <c r="B15" s="1">
        <v>0.3086535044572733</v>
      </c>
      <c r="C15" s="1">
        <v>0.38297229886261003</v>
      </c>
      <c r="D15" s="1">
        <v>0.42322518296031714</v>
      </c>
      <c r="E15" s="2">
        <f t="shared" si="3"/>
        <v>0.37161699542673349</v>
      </c>
      <c r="F15" s="2">
        <f t="shared" si="4"/>
        <v>3.3557783825524032E-2</v>
      </c>
      <c r="G15" s="2">
        <f>E15/E12</f>
        <v>0.33882999732506347</v>
      </c>
      <c r="H15" s="2">
        <f>F15/E12</f>
        <v>3.0597050037446699E-2</v>
      </c>
      <c r="K15" s="2"/>
    </row>
    <row r="16" spans="1:11" x14ac:dyDescent="0.2">
      <c r="A16" s="2" t="s">
        <v>816</v>
      </c>
      <c r="B16" s="1">
        <v>0.21595361180557668</v>
      </c>
      <c r="C16" s="1">
        <v>0.16742050744182849</v>
      </c>
      <c r="D16" s="1">
        <v>0.39972596805470928</v>
      </c>
      <c r="E16" s="2">
        <f t="shared" si="3"/>
        <v>0.26103336243403813</v>
      </c>
      <c r="F16" s="2">
        <f t="shared" si="4"/>
        <v>7.0747425619084994E-2</v>
      </c>
      <c r="G16" s="2">
        <f>E16/E13</f>
        <v>0.28133661489991046</v>
      </c>
      <c r="H16" s="2">
        <f>F16/E13</f>
        <v>7.6250181398119871E-2</v>
      </c>
      <c r="K16" s="2"/>
    </row>
    <row r="17" spans="1:11" x14ac:dyDescent="0.2">
      <c r="A17" s="2"/>
      <c r="E17" s="2"/>
      <c r="F17" s="2"/>
      <c r="G17" s="2"/>
      <c r="H17" s="2"/>
    </row>
    <row r="18" spans="1:11" x14ac:dyDescent="0.2">
      <c r="A18" s="2"/>
      <c r="K18" s="2"/>
    </row>
    <row r="19" spans="1:11" x14ac:dyDescent="0.2">
      <c r="A19" s="2"/>
      <c r="E19" s="2"/>
      <c r="F19" s="2"/>
      <c r="G19" s="2"/>
      <c r="H19" s="2"/>
    </row>
    <row r="20" spans="1:11" x14ac:dyDescent="0.2">
      <c r="A20" s="2"/>
      <c r="E20" s="2"/>
      <c r="F20" s="2"/>
      <c r="G20" s="2"/>
      <c r="H20" s="2"/>
    </row>
    <row r="21" spans="1:11" x14ac:dyDescent="0.2">
      <c r="A21" s="2"/>
      <c r="E21" s="2"/>
      <c r="F21" s="2"/>
      <c r="G21" s="2"/>
      <c r="H21" s="2"/>
    </row>
    <row r="22" spans="1:11" x14ac:dyDescent="0.2">
      <c r="A22" s="2"/>
      <c r="E22" s="2"/>
      <c r="F22" s="2"/>
      <c r="G22" s="2"/>
      <c r="H22" s="2"/>
    </row>
    <row r="23" spans="1:11" x14ac:dyDescent="0.2">
      <c r="A23" s="2"/>
      <c r="E23" s="2"/>
      <c r="F23" s="2"/>
      <c r="G23" s="2"/>
      <c r="H23" s="2"/>
    </row>
    <row r="24" spans="1:11" x14ac:dyDescent="0.2">
      <c r="A24" s="2"/>
      <c r="E24" s="2"/>
      <c r="F24" s="2"/>
      <c r="G24" s="2"/>
      <c r="H24" s="2"/>
    </row>
    <row r="25" spans="1:11" x14ac:dyDescent="0.2">
      <c r="G25" s="2"/>
      <c r="H25" s="2"/>
    </row>
    <row r="26" spans="1:11" x14ac:dyDescent="0.2">
      <c r="A26" s="2"/>
    </row>
    <row r="27" spans="1:11" x14ac:dyDescent="0.2">
      <c r="A27" s="2"/>
      <c r="E27" s="2"/>
      <c r="F27" s="2"/>
      <c r="G27" s="2"/>
      <c r="H27" s="2"/>
    </row>
    <row r="28" spans="1:11" x14ac:dyDescent="0.2">
      <c r="A28" s="2"/>
      <c r="E28" s="2"/>
      <c r="F28" s="2"/>
      <c r="G28" s="2"/>
      <c r="H28" s="2"/>
    </row>
    <row r="29" spans="1:11" x14ac:dyDescent="0.2">
      <c r="A29" s="2"/>
      <c r="E29" s="2"/>
      <c r="F29" s="2"/>
      <c r="G29" s="2"/>
      <c r="H29" s="2"/>
      <c r="I29" s="2"/>
    </row>
    <row r="30" spans="1:11" x14ac:dyDescent="0.2">
      <c r="A30" s="2"/>
      <c r="E30" s="2"/>
      <c r="F30" s="2"/>
      <c r="G30" s="2"/>
      <c r="H30" s="2"/>
      <c r="I30" s="2"/>
    </row>
    <row r="31" spans="1:11" x14ac:dyDescent="0.2">
      <c r="A31" s="2"/>
      <c r="E31" s="2"/>
      <c r="F31" s="2"/>
      <c r="G31" s="2"/>
      <c r="H31" s="2"/>
      <c r="I31" s="2"/>
    </row>
    <row r="32" spans="1:11" x14ac:dyDescent="0.2">
      <c r="A32" s="2"/>
      <c r="E32" s="2"/>
      <c r="F32" s="2"/>
      <c r="G32" s="2"/>
      <c r="H32" s="2"/>
      <c r="I32" s="2"/>
    </row>
    <row r="33" spans="1:9" x14ac:dyDescent="0.2">
      <c r="A33" s="2"/>
      <c r="F33" s="2"/>
      <c r="G33" s="2"/>
      <c r="H33" s="2"/>
      <c r="I33" s="2"/>
    </row>
    <row r="34" spans="1:9" x14ac:dyDescent="0.2">
      <c r="A34" s="2"/>
      <c r="G34" s="2"/>
      <c r="H34" s="2"/>
      <c r="I34" s="2"/>
    </row>
    <row r="35" spans="1:9" x14ac:dyDescent="0.2">
      <c r="A35" s="2"/>
      <c r="E35" s="2"/>
      <c r="F35" s="2"/>
      <c r="G35" s="2"/>
      <c r="H35" s="2"/>
    </row>
    <row r="36" spans="1:9" x14ac:dyDescent="0.2">
      <c r="A36" s="2"/>
      <c r="E36" s="2"/>
      <c r="F36" s="2"/>
      <c r="G36" s="2"/>
      <c r="H36" s="2"/>
    </row>
    <row r="37" spans="1:9" x14ac:dyDescent="0.2">
      <c r="A37" s="2"/>
      <c r="E37" s="2"/>
      <c r="F37" s="2"/>
      <c r="G37" s="2"/>
      <c r="H37" s="2"/>
    </row>
    <row r="38" spans="1:9" x14ac:dyDescent="0.2">
      <c r="A38" s="2"/>
      <c r="E38" s="2"/>
      <c r="F38" s="2"/>
      <c r="G38" s="2"/>
      <c r="H38" s="2"/>
    </row>
    <row r="39" spans="1:9" x14ac:dyDescent="0.2">
      <c r="A39" s="2"/>
      <c r="E39" s="2"/>
      <c r="F39" s="2"/>
      <c r="G39" s="2"/>
      <c r="H39" s="2"/>
    </row>
    <row r="40" spans="1:9" x14ac:dyDescent="0.2">
      <c r="A40" s="2"/>
      <c r="E40" s="2"/>
      <c r="F40" s="2"/>
      <c r="G40" s="2"/>
      <c r="H40" s="2"/>
    </row>
    <row r="41" spans="1:9" x14ac:dyDescent="0.2">
      <c r="H41" s="2"/>
    </row>
    <row r="42" spans="1:9" x14ac:dyDescent="0.2">
      <c r="A42" s="2"/>
    </row>
    <row r="43" spans="1:9" x14ac:dyDescent="0.2">
      <c r="A43" s="2"/>
      <c r="E43" s="2"/>
      <c r="F43" s="2"/>
      <c r="G43" s="2"/>
      <c r="H43" s="2"/>
    </row>
    <row r="44" spans="1:9" x14ac:dyDescent="0.2">
      <c r="A44" s="2"/>
      <c r="E44" s="2"/>
      <c r="F44" s="2"/>
      <c r="G44" s="2"/>
      <c r="H44" s="2"/>
    </row>
    <row r="45" spans="1:9" x14ac:dyDescent="0.2">
      <c r="A45" s="2"/>
      <c r="E45" s="2"/>
      <c r="F45" s="2"/>
      <c r="G45" s="2"/>
      <c r="H45" s="2"/>
    </row>
    <row r="46" spans="1:9" x14ac:dyDescent="0.2">
      <c r="A46" s="2"/>
      <c r="E46" s="2"/>
      <c r="F46" s="2"/>
      <c r="G46" s="2"/>
      <c r="H46" s="2"/>
    </row>
    <row r="47" spans="1:9" x14ac:dyDescent="0.2">
      <c r="A47" s="2"/>
      <c r="E47" s="2"/>
      <c r="F47" s="2"/>
      <c r="G47" s="2"/>
      <c r="H47" s="2"/>
    </row>
    <row r="48" spans="1:9" x14ac:dyDescent="0.2">
      <c r="A48" s="2"/>
      <c r="E48" s="2"/>
      <c r="F48" s="2"/>
      <c r="G48" s="2"/>
      <c r="H48" s="2"/>
    </row>
    <row r="51" spans="3:3" x14ac:dyDescent="0.2">
      <c r="C51" s="2"/>
    </row>
    <row r="52" spans="3:3" x14ac:dyDescent="0.2">
      <c r="C52" s="2"/>
    </row>
  </sheetData>
  <phoneticPr fontId="1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R19" sqref="R19"/>
    </sheetView>
  </sheetViews>
  <sheetFormatPr defaultRowHeight="14.25" x14ac:dyDescent="0.4"/>
  <cols>
    <col min="1" max="1" width="15" style="1" customWidth="1"/>
    <col min="2" max="4" width="10.75" style="1" customWidth="1"/>
    <col min="5" max="7" width="9" style="1"/>
    <col min="8" max="8" width="12.75" style="1" customWidth="1"/>
    <col min="9" max="16384" width="9" style="1"/>
  </cols>
  <sheetData>
    <row r="1" spans="1:8" x14ac:dyDescent="0.4">
      <c r="G1" s="1" t="s">
        <v>911</v>
      </c>
    </row>
    <row r="2" spans="1:8" x14ac:dyDescent="0.2">
      <c r="A2" s="2" t="s">
        <v>921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922</v>
      </c>
      <c r="B3" s="1">
        <v>1</v>
      </c>
      <c r="C3" s="1">
        <v>1.560720194009305</v>
      </c>
      <c r="D3" s="1">
        <v>3.346013079181505</v>
      </c>
      <c r="E3" s="2">
        <f>AVERAGE(B3:D3)</f>
        <v>1.9689110910636032</v>
      </c>
      <c r="F3" s="2">
        <f>STDEV(B3:D3)/SQRT(3)</f>
        <v>0.70732104880578961</v>
      </c>
      <c r="G3" s="2">
        <f>E3/E3</f>
        <v>1</v>
      </c>
      <c r="H3" s="2">
        <f>F3/E3</f>
        <v>0.35924478866320758</v>
      </c>
    </row>
    <row r="4" spans="1:8" x14ac:dyDescent="0.2">
      <c r="A4" s="2" t="s">
        <v>910</v>
      </c>
      <c r="B4" s="1">
        <v>9.1500096799775754</v>
      </c>
      <c r="C4" s="1">
        <v>9.0296449774852103</v>
      </c>
      <c r="D4" s="1">
        <v>8.3299599260180166</v>
      </c>
      <c r="E4" s="2">
        <f>AVERAGE(B4:D4)</f>
        <v>8.8365381944936008</v>
      </c>
      <c r="F4" s="2">
        <f>STDEV(B4:D4)/SQRT(3)</f>
        <v>0.2556612811060171</v>
      </c>
      <c r="G4" s="2">
        <f>E4/E3</f>
        <v>4.4880331237913413</v>
      </c>
      <c r="H4" s="2">
        <f>F4/E3</f>
        <v>0.12984907356477393</v>
      </c>
    </row>
    <row r="5" spans="1:8" x14ac:dyDescent="0.2">
      <c r="A5" s="2"/>
      <c r="E5" s="2"/>
      <c r="F5" s="2"/>
    </row>
    <row r="6" spans="1:8" x14ac:dyDescent="0.2">
      <c r="A6" s="2" t="s">
        <v>923</v>
      </c>
      <c r="B6" s="1">
        <v>1</v>
      </c>
      <c r="C6" s="1">
        <v>2</v>
      </c>
      <c r="D6" s="1">
        <v>3</v>
      </c>
      <c r="E6" s="1" t="s">
        <v>7</v>
      </c>
      <c r="F6" s="1" t="s">
        <v>8</v>
      </c>
      <c r="G6" s="1" t="s">
        <v>7</v>
      </c>
      <c r="H6" s="1" t="s">
        <v>8</v>
      </c>
    </row>
    <row r="7" spans="1:8" x14ac:dyDescent="0.2">
      <c r="A7" s="2" t="s">
        <v>922</v>
      </c>
      <c r="B7" s="1">
        <v>1</v>
      </c>
      <c r="C7" s="1">
        <v>1.0646130604956927</v>
      </c>
      <c r="D7" s="1">
        <v>0.91919676473711354</v>
      </c>
      <c r="E7" s="2">
        <f>AVERAGE(B7:D7)</f>
        <v>0.99460327507760204</v>
      </c>
      <c r="F7" s="2">
        <f>STDEV(B7:D7)/SQRT(3)</f>
        <v>4.2064705109916348E-2</v>
      </c>
      <c r="G7" s="2">
        <f>E7/E7</f>
        <v>1</v>
      </c>
      <c r="H7" s="2">
        <f>F7/E7</f>
        <v>4.2292948519231779E-2</v>
      </c>
    </row>
    <row r="8" spans="1:8" x14ac:dyDescent="0.2">
      <c r="A8" s="2" t="s">
        <v>910</v>
      </c>
      <c r="B8" s="1">
        <v>1.2175800361119162</v>
      </c>
      <c r="C8" s="1">
        <v>1.2312902606050109</v>
      </c>
      <c r="D8" s="1">
        <v>1.4240033548217965</v>
      </c>
      <c r="E8" s="2">
        <f>AVERAGE(B8:D8)</f>
        <v>1.2909578838462412</v>
      </c>
      <c r="F8" s="2">
        <f>STDEV(B8:D8)/SQRT(3)</f>
        <v>6.6640367081430105E-2</v>
      </c>
      <c r="G8" s="2">
        <f>E8/E7</f>
        <v>1.29796263112598</v>
      </c>
      <c r="H8" s="2">
        <f>F8/E7</f>
        <v>6.700195821920113E-2</v>
      </c>
    </row>
    <row r="9" spans="1:8" x14ac:dyDescent="0.2">
      <c r="A9" s="2"/>
      <c r="E9" s="2"/>
      <c r="F9" s="2"/>
    </row>
    <row r="10" spans="1:8" x14ac:dyDescent="0.2">
      <c r="A10" s="2" t="s">
        <v>924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  <c r="G10" s="1" t="s">
        <v>7</v>
      </c>
      <c r="H10" s="1" t="s">
        <v>8</v>
      </c>
    </row>
    <row r="11" spans="1:8" x14ac:dyDescent="0.2">
      <c r="A11" s="2" t="s">
        <v>922</v>
      </c>
      <c r="B11" s="1">
        <v>1</v>
      </c>
      <c r="C11" s="1">
        <v>1.2356663703675486</v>
      </c>
      <c r="D11" s="1">
        <v>1.1274923443423714</v>
      </c>
      <c r="E11" s="2">
        <f>AVERAGE(B11:D11)</f>
        <v>1.1210529049033067</v>
      </c>
      <c r="F11" s="2">
        <f>STDEV(B11:D11)/SQRT(3)</f>
        <v>6.8107168775322233E-2</v>
      </c>
      <c r="G11" s="2">
        <f>E11/E11</f>
        <v>1</v>
      </c>
      <c r="H11" s="2">
        <f>F11/E11</f>
        <v>6.0752858743269238E-2</v>
      </c>
    </row>
    <row r="12" spans="1:8" x14ac:dyDescent="0.2">
      <c r="A12" s="2" t="s">
        <v>910</v>
      </c>
      <c r="B12" s="1">
        <v>1.4458659319729998</v>
      </c>
      <c r="C12" s="1">
        <v>1.8055542741710726</v>
      </c>
      <c r="D12" s="1">
        <v>1.5809099112010412</v>
      </c>
      <c r="E12" s="2">
        <f>AVERAGE(B12:D12)</f>
        <v>1.6107767057817046</v>
      </c>
      <c r="F12" s="2">
        <f>STDEV(B12:D12)/SQRT(3)</f>
        <v>0.10490145366357281</v>
      </c>
      <c r="G12" s="2">
        <f>E12/E11</f>
        <v>1.436842720567802</v>
      </c>
      <c r="H12" s="2">
        <f>F12/E11</f>
        <v>9.3574043833926646E-2</v>
      </c>
    </row>
    <row r="13" spans="1:8" x14ac:dyDescent="0.2">
      <c r="A13" s="2"/>
      <c r="E13" s="2"/>
      <c r="F13" s="2"/>
    </row>
    <row r="14" spans="1:8" x14ac:dyDescent="0.2">
      <c r="A14" s="2" t="s">
        <v>925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8" x14ac:dyDescent="0.2">
      <c r="A15" s="2" t="s">
        <v>922</v>
      </c>
      <c r="B15" s="1">
        <v>1</v>
      </c>
      <c r="C15" s="1">
        <v>0.7793744212687117</v>
      </c>
      <c r="D15" s="1">
        <v>1.6816727683072925</v>
      </c>
      <c r="E15" s="2">
        <f>AVERAGE(B15:D15)</f>
        <v>1.1536823965253349</v>
      </c>
      <c r="F15" s="2">
        <f>STDEV(B15:D15)/SQRT(3)</f>
        <v>0.27156907409746683</v>
      </c>
      <c r="G15" s="2">
        <f>E15/E15</f>
        <v>1</v>
      </c>
      <c r="H15" s="2">
        <f>F15/E15</f>
        <v>0.23539327193981605</v>
      </c>
    </row>
    <row r="16" spans="1:8" x14ac:dyDescent="0.2">
      <c r="A16" s="2" t="s">
        <v>910</v>
      </c>
      <c r="B16" s="1">
        <v>637.22815380762245</v>
      </c>
      <c r="C16" s="1">
        <v>606.00624804905658</v>
      </c>
      <c r="D16" s="1">
        <v>719.77474490369275</v>
      </c>
      <c r="E16" s="2">
        <f>AVERAGE(B16:D16)</f>
        <v>654.33638225345737</v>
      </c>
      <c r="F16" s="2">
        <f>STDEV(B16:D16)/SQRT(3)</f>
        <v>33.937866410824917</v>
      </c>
      <c r="G16" s="2">
        <f>E16/E15</f>
        <v>567.17202604823501</v>
      </c>
      <c r="H16" s="2">
        <f>F16/E15</f>
        <v>29.416992504210096</v>
      </c>
    </row>
    <row r="17" spans="1:8" x14ac:dyDescent="0.2">
      <c r="A17" s="2"/>
      <c r="E17" s="2"/>
      <c r="F17" s="2"/>
    </row>
    <row r="18" spans="1:8" x14ac:dyDescent="0.2">
      <c r="A18" s="2" t="s">
        <v>926</v>
      </c>
      <c r="B18" s="1">
        <v>1</v>
      </c>
      <c r="C18" s="1">
        <v>2</v>
      </c>
      <c r="D18" s="1">
        <v>3</v>
      </c>
      <c r="E18" s="1" t="s">
        <v>7</v>
      </c>
      <c r="F18" s="1" t="s">
        <v>8</v>
      </c>
      <c r="G18" s="1" t="s">
        <v>7</v>
      </c>
      <c r="H18" s="1" t="s">
        <v>8</v>
      </c>
    </row>
    <row r="19" spans="1:8" x14ac:dyDescent="0.2">
      <c r="A19" s="2" t="s">
        <v>922</v>
      </c>
      <c r="B19" s="1">
        <v>1</v>
      </c>
      <c r="C19" s="1">
        <v>1.5947036478841909</v>
      </c>
      <c r="D19" s="1">
        <v>2.8336633695770699</v>
      </c>
      <c r="E19" s="2">
        <f>AVERAGE(B19:D19)</f>
        <v>1.8094556724870869</v>
      </c>
      <c r="F19" s="2">
        <f>STDEV(B19:D19)/SQRT(3)</f>
        <v>0.54011392695907734</v>
      </c>
      <c r="G19" s="2">
        <f>E19/E19</f>
        <v>1</v>
      </c>
      <c r="H19" s="2">
        <f>F19/E19</f>
        <v>0.29849525200951382</v>
      </c>
    </row>
    <row r="20" spans="1:8" x14ac:dyDescent="0.2">
      <c r="A20" s="2" t="s">
        <v>910</v>
      </c>
      <c r="B20" s="1">
        <v>28.014977904249534</v>
      </c>
      <c r="C20" s="1">
        <v>17.496980180009334</v>
      </c>
      <c r="D20" s="1">
        <v>16.804192152447246</v>
      </c>
      <c r="E20" s="2">
        <f>AVERAGE(B20:D20)</f>
        <v>20.772050078902037</v>
      </c>
      <c r="F20" s="2">
        <f>STDEV(B20:D20)/SQRT(3)</f>
        <v>3.6269818226351958</v>
      </c>
      <c r="G20" s="2">
        <f>E20/E19</f>
        <v>11.479723098356407</v>
      </c>
      <c r="H20" s="2">
        <f>F20/E19</f>
        <v>2.0044601687588894</v>
      </c>
    </row>
    <row r="21" spans="1:8" x14ac:dyDescent="0.2">
      <c r="A21" s="2"/>
      <c r="E21" s="2"/>
      <c r="F21" s="2"/>
    </row>
    <row r="22" spans="1:8" x14ac:dyDescent="0.2">
      <c r="A22" s="2" t="s">
        <v>927</v>
      </c>
      <c r="B22" s="1">
        <v>1</v>
      </c>
      <c r="C22" s="1">
        <v>2</v>
      </c>
      <c r="D22" s="1">
        <v>3</v>
      </c>
      <c r="E22" s="1" t="s">
        <v>7</v>
      </c>
      <c r="F22" s="1" t="s">
        <v>8</v>
      </c>
      <c r="G22" s="1" t="s">
        <v>7</v>
      </c>
      <c r="H22" s="1" t="s">
        <v>8</v>
      </c>
    </row>
    <row r="23" spans="1:8" x14ac:dyDescent="0.2">
      <c r="A23" s="2" t="s">
        <v>922</v>
      </c>
      <c r="B23" s="1">
        <v>1</v>
      </c>
      <c r="C23" s="1">
        <v>1.0511878682227362</v>
      </c>
      <c r="D23" s="1">
        <v>0.96953519865972981</v>
      </c>
      <c r="E23" s="2">
        <f>AVERAGE(B23:D23)</f>
        <v>1.0069076889608219</v>
      </c>
      <c r="F23" s="2">
        <f>STDEV(B23:D23)/SQRT(3)</f>
        <v>2.3822795363376763E-2</v>
      </c>
      <c r="G23" s="2">
        <f>E23/E23</f>
        <v>1</v>
      </c>
      <c r="H23" s="2">
        <f>F23/E23</f>
        <v>2.3659363836979988E-2</v>
      </c>
    </row>
    <row r="24" spans="1:8" x14ac:dyDescent="0.2">
      <c r="A24" s="2" t="s">
        <v>910</v>
      </c>
      <c r="B24" s="1">
        <v>1.5582553637939496</v>
      </c>
      <c r="C24" s="1">
        <v>1.6298234897955748</v>
      </c>
      <c r="D24" s="1">
        <v>1.8687688935797611</v>
      </c>
      <c r="E24" s="2">
        <f>AVERAGE(B24:D24)</f>
        <v>1.6856159157230952</v>
      </c>
      <c r="F24" s="2">
        <f>STDEV(B24:D24)/SQRT(3)</f>
        <v>9.3878039920898423E-2</v>
      </c>
      <c r="G24" s="2">
        <f>E24/E23</f>
        <v>1.6740520846183362</v>
      </c>
      <c r="H24" s="2">
        <f>F24/E23</f>
        <v>9.3234008390367107E-2</v>
      </c>
    </row>
    <row r="25" spans="1:8" x14ac:dyDescent="0.2">
      <c r="A25" s="2"/>
      <c r="E25" s="2"/>
      <c r="F25" s="2"/>
    </row>
    <row r="26" spans="1:8" x14ac:dyDescent="0.2">
      <c r="A26" s="2" t="s">
        <v>928</v>
      </c>
      <c r="B26" s="1">
        <v>1</v>
      </c>
      <c r="C26" s="1">
        <v>2</v>
      </c>
      <c r="D26" s="1">
        <v>3</v>
      </c>
      <c r="E26" s="1" t="s">
        <v>7</v>
      </c>
      <c r="F26" s="1" t="s">
        <v>8</v>
      </c>
      <c r="G26" s="1" t="s">
        <v>7</v>
      </c>
      <c r="H26" s="1" t="s">
        <v>8</v>
      </c>
    </row>
    <row r="27" spans="1:8" x14ac:dyDescent="0.2">
      <c r="A27" s="2" t="s">
        <v>922</v>
      </c>
      <c r="B27" s="1">
        <v>1</v>
      </c>
      <c r="C27" s="1">
        <v>0.88858003472726299</v>
      </c>
      <c r="D27" s="1">
        <v>0.93672274917353959</v>
      </c>
      <c r="E27" s="2">
        <f>AVERAGE(B27:D27)</f>
        <v>0.94176759463360094</v>
      </c>
      <c r="F27" s="2">
        <f>STDEV(B27:D27)/SQRT(3)</f>
        <v>3.2262930300017728E-2</v>
      </c>
      <c r="G27" s="2">
        <f>E27/E27</f>
        <v>1</v>
      </c>
      <c r="H27" s="2">
        <f>F27/E27</f>
        <v>3.4257847141756635E-2</v>
      </c>
    </row>
    <row r="28" spans="1:8" x14ac:dyDescent="0.2">
      <c r="A28" s="2" t="s">
        <v>910</v>
      </c>
      <c r="B28" s="1">
        <v>2.147162376427461</v>
      </c>
      <c r="C28" s="1">
        <v>2.0172903499357551</v>
      </c>
      <c r="D28" s="1">
        <v>2.4014289543361262</v>
      </c>
      <c r="E28" s="2">
        <f>AVERAGE(B28:D28)</f>
        <v>2.1886272268997806</v>
      </c>
      <c r="F28" s="2">
        <f>STDEV(B28:D28)/SQRT(3)</f>
        <v>0.11281270202742406</v>
      </c>
      <c r="G28" s="2">
        <f>E28/E27</f>
        <v>2.3239568226503655</v>
      </c>
      <c r="H28" s="2">
        <f>F28/E27</f>
        <v>0.11978826057538577</v>
      </c>
    </row>
    <row r="29" spans="1:8" x14ac:dyDescent="0.2">
      <c r="A29" s="2"/>
      <c r="E29" s="2"/>
      <c r="F29" s="2"/>
    </row>
    <row r="30" spans="1:8" x14ac:dyDescent="0.2">
      <c r="A30" s="2"/>
    </row>
    <row r="31" spans="1:8" x14ac:dyDescent="0.2">
      <c r="A31" s="2"/>
      <c r="E31" s="2"/>
      <c r="F31" s="2"/>
    </row>
    <row r="32" spans="1:8" x14ac:dyDescent="0.2">
      <c r="A32" s="2"/>
      <c r="E32" s="2"/>
      <c r="F32" s="2"/>
    </row>
    <row r="33" spans="1:6" x14ac:dyDescent="0.2">
      <c r="A33" s="2"/>
      <c r="E33" s="2"/>
      <c r="F33" s="2"/>
    </row>
    <row r="34" spans="1:6" x14ac:dyDescent="0.2">
      <c r="A34" s="2"/>
      <c r="E34" s="2"/>
      <c r="F34" s="2"/>
    </row>
  </sheetData>
  <phoneticPr fontId="1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workbookViewId="0">
      <selection activeCell="R18" sqref="R18"/>
    </sheetView>
  </sheetViews>
  <sheetFormatPr defaultRowHeight="14.25" x14ac:dyDescent="0.4"/>
  <cols>
    <col min="1" max="1" width="15" style="1" customWidth="1"/>
    <col min="2" max="4" width="10.75" style="1" customWidth="1"/>
    <col min="5" max="16384" width="9" style="1"/>
  </cols>
  <sheetData>
    <row r="2" spans="1:6" x14ac:dyDescent="0.2">
      <c r="A2" s="2" t="s">
        <v>929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</row>
    <row r="3" spans="1:6" x14ac:dyDescent="0.2">
      <c r="A3" s="2" t="s">
        <v>922</v>
      </c>
      <c r="B3" s="1">
        <v>12.534473999999999</v>
      </c>
      <c r="C3" s="1">
        <v>14.187899</v>
      </c>
      <c r="D3" s="1">
        <v>12.132401</v>
      </c>
      <c r="E3" s="2">
        <f>AVERAGE(B3:D3)</f>
        <v>12.951591333333333</v>
      </c>
      <c r="F3" s="2">
        <f>STDEV(B3:D3)/SQRT(3)</f>
        <v>0.6289563205094435</v>
      </c>
    </row>
    <row r="4" spans="1:6" x14ac:dyDescent="0.2">
      <c r="A4" s="2" t="s">
        <v>910</v>
      </c>
      <c r="B4" s="1">
        <v>29.430102999999999</v>
      </c>
      <c r="C4" s="1">
        <v>25.802693999999999</v>
      </c>
      <c r="D4" s="1">
        <v>26.437792000000002</v>
      </c>
      <c r="E4" s="2">
        <f>AVERAGE(B4:D4)</f>
        <v>27.223529666666668</v>
      </c>
      <c r="F4" s="2">
        <f>STDEV(B4:D4)/SQRT(3)</f>
        <v>1.1184158102623447</v>
      </c>
    </row>
    <row r="5" spans="1:6" x14ac:dyDescent="0.2">
      <c r="A5" s="2"/>
      <c r="E5" s="2"/>
      <c r="F5" s="2"/>
    </row>
    <row r="6" spans="1:6" x14ac:dyDescent="0.2">
      <c r="A6" s="2" t="s">
        <v>930</v>
      </c>
      <c r="B6" s="1">
        <v>1</v>
      </c>
      <c r="C6" s="1">
        <v>2</v>
      </c>
      <c r="D6" s="1">
        <v>3</v>
      </c>
      <c r="E6" s="1" t="s">
        <v>7</v>
      </c>
      <c r="F6" s="1" t="s">
        <v>8</v>
      </c>
    </row>
    <row r="7" spans="1:6" x14ac:dyDescent="0.2">
      <c r="A7" s="2" t="s">
        <v>922</v>
      </c>
      <c r="B7" s="1">
        <v>0.29603000000000002</v>
      </c>
      <c r="C7" s="1">
        <v>0.38424700000000001</v>
      </c>
      <c r="D7" s="1">
        <v>0.38047399999999998</v>
      </c>
      <c r="E7" s="2">
        <f>AVERAGE(B7:D7)</f>
        <v>0.35358366666666668</v>
      </c>
      <c r="F7" s="2">
        <f>STDEV(B7:D7)/SQRT(3)</f>
        <v>2.8797437920373817E-2</v>
      </c>
    </row>
    <row r="8" spans="1:6" x14ac:dyDescent="0.2">
      <c r="A8" s="2" t="s">
        <v>910</v>
      </c>
      <c r="B8" s="1">
        <v>91.706253000000004</v>
      </c>
      <c r="C8" s="1">
        <v>80.089256000000006</v>
      </c>
      <c r="D8" s="1">
        <v>82.168655000000001</v>
      </c>
      <c r="E8" s="2">
        <f>AVERAGE(B8:D8)</f>
        <v>84.654721333333342</v>
      </c>
      <c r="F8" s="2">
        <f>STDEV(B8:D8)/SQRT(3)</f>
        <v>3.5764996474580344</v>
      </c>
    </row>
    <row r="9" spans="1:6" x14ac:dyDescent="0.2">
      <c r="A9" s="2"/>
      <c r="E9" s="2"/>
      <c r="F9" s="2"/>
    </row>
    <row r="10" spans="1:6" x14ac:dyDescent="0.2">
      <c r="A10" s="2" t="s">
        <v>931</v>
      </c>
      <c r="B10" s="1">
        <v>1</v>
      </c>
      <c r="C10" s="1">
        <v>2</v>
      </c>
      <c r="D10" s="1">
        <v>3</v>
      </c>
      <c r="E10" s="1" t="s">
        <v>7</v>
      </c>
      <c r="F10" s="1" t="s">
        <v>8</v>
      </c>
    </row>
    <row r="11" spans="1:6" x14ac:dyDescent="0.2">
      <c r="A11" s="2" t="s">
        <v>922</v>
      </c>
      <c r="B11" s="1">
        <v>2.1695069999999999</v>
      </c>
      <c r="C11" s="1">
        <v>2.838136</v>
      </c>
      <c r="D11" s="1">
        <v>1.9013260000000001</v>
      </c>
      <c r="E11" s="2">
        <f>AVERAGE(B11:D11)</f>
        <v>2.3029896666666665</v>
      </c>
      <c r="F11" s="2">
        <f>STDEV(B11:D11)/SQRT(3)</f>
        <v>0.27854769833928128</v>
      </c>
    </row>
    <row r="12" spans="1:6" x14ac:dyDescent="0.2">
      <c r="A12" s="2" t="s">
        <v>910</v>
      </c>
      <c r="B12" s="1">
        <v>52.598033999999998</v>
      </c>
      <c r="C12" s="1">
        <v>52.569164000000001</v>
      </c>
      <c r="D12" s="1">
        <v>56.352474000000001</v>
      </c>
      <c r="E12" s="2">
        <f>AVERAGE(B12:D12)</f>
        <v>53.839890666666669</v>
      </c>
      <c r="F12" s="2">
        <f>STDEV(B12:D12)/SQRT(3)</f>
        <v>1.2563193097873033</v>
      </c>
    </row>
    <row r="13" spans="1:6" x14ac:dyDescent="0.2">
      <c r="A13" s="2"/>
      <c r="E13" s="2"/>
      <c r="F13" s="2"/>
    </row>
    <row r="14" spans="1:6" x14ac:dyDescent="0.2">
      <c r="A14" s="2" t="s">
        <v>932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</row>
    <row r="15" spans="1:6" x14ac:dyDescent="0.2">
      <c r="A15" s="2" t="s">
        <v>922</v>
      </c>
      <c r="B15" s="1">
        <v>2.7472270000000001</v>
      </c>
      <c r="C15" s="1">
        <v>3.335785</v>
      </c>
      <c r="D15" s="1">
        <v>3.1697519999999999</v>
      </c>
      <c r="E15" s="2">
        <f>AVERAGE(B15:D15)</f>
        <v>3.0842546666666664</v>
      </c>
      <c r="F15" s="2">
        <f>STDEV(B15:D15)/SQRT(3)</f>
        <v>0.175197484139407</v>
      </c>
    </row>
    <row r="16" spans="1:6" x14ac:dyDescent="0.2">
      <c r="A16" s="2" t="s">
        <v>910</v>
      </c>
      <c r="B16" s="1">
        <v>13.546139</v>
      </c>
      <c r="C16" s="1">
        <v>12.972488999999999</v>
      </c>
      <c r="D16" s="1">
        <v>13.518865999999999</v>
      </c>
      <c r="E16" s="2">
        <f>AVERAGE(B16:D16)</f>
        <v>13.345831333333331</v>
      </c>
      <c r="F16" s="2">
        <f>STDEV(B16:D16)/SQRT(3)</f>
        <v>0.18683711937258204</v>
      </c>
    </row>
    <row r="17" spans="1:6" x14ac:dyDescent="0.2">
      <c r="A17" s="2"/>
      <c r="E17" s="2"/>
      <c r="F17" s="2"/>
    </row>
    <row r="18" spans="1:6" x14ac:dyDescent="0.2">
      <c r="A18" s="2"/>
    </row>
    <row r="19" spans="1:6" x14ac:dyDescent="0.2">
      <c r="A19" s="2"/>
      <c r="E19" s="2"/>
      <c r="F19" s="2"/>
    </row>
    <row r="20" spans="1:6" x14ac:dyDescent="0.2">
      <c r="A20" s="2"/>
      <c r="E20" s="2"/>
      <c r="F20" s="2"/>
    </row>
    <row r="21" spans="1:6" x14ac:dyDescent="0.2">
      <c r="A21" s="2"/>
      <c r="E21" s="2"/>
      <c r="F21" s="2"/>
    </row>
    <row r="22" spans="1:6" x14ac:dyDescent="0.2">
      <c r="A22" s="2"/>
    </row>
    <row r="23" spans="1:6" x14ac:dyDescent="0.2">
      <c r="A23" s="2"/>
      <c r="E23" s="2"/>
      <c r="F23" s="2"/>
    </row>
    <row r="24" spans="1:6" x14ac:dyDescent="0.2">
      <c r="A24" s="2"/>
      <c r="E24" s="2"/>
      <c r="F24" s="2"/>
    </row>
    <row r="25" spans="1:6" x14ac:dyDescent="0.2">
      <c r="A25" s="2"/>
      <c r="E25" s="2"/>
      <c r="F25" s="2"/>
    </row>
    <row r="26" spans="1:6" x14ac:dyDescent="0.2">
      <c r="A26" s="2"/>
    </row>
    <row r="27" spans="1:6" x14ac:dyDescent="0.2">
      <c r="A27" s="2"/>
      <c r="E27" s="2"/>
      <c r="F27" s="2"/>
    </row>
    <row r="28" spans="1:6" x14ac:dyDescent="0.2">
      <c r="A28" s="2"/>
      <c r="E28" s="2"/>
      <c r="F28" s="2"/>
    </row>
    <row r="29" spans="1:6" x14ac:dyDescent="0.2">
      <c r="A29" s="2"/>
      <c r="E29" s="2"/>
      <c r="F29" s="2"/>
    </row>
    <row r="30" spans="1:6" x14ac:dyDescent="0.2">
      <c r="A30" s="2"/>
    </row>
    <row r="31" spans="1:6" x14ac:dyDescent="0.2">
      <c r="A31" s="2"/>
      <c r="E31" s="2"/>
      <c r="F31" s="2"/>
    </row>
    <row r="32" spans="1:6" x14ac:dyDescent="0.2">
      <c r="A32" s="2"/>
      <c r="E32" s="2"/>
      <c r="F32" s="2"/>
    </row>
    <row r="33" spans="1:6" x14ac:dyDescent="0.2">
      <c r="A33" s="2"/>
      <c r="E33" s="2"/>
      <c r="F33" s="2"/>
    </row>
    <row r="34" spans="1:6" x14ac:dyDescent="0.2">
      <c r="A34" s="2"/>
      <c r="E34" s="2"/>
      <c r="F34" s="2"/>
    </row>
  </sheetData>
  <phoneticPr fontId="1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workbookViewId="0">
      <selection activeCell="J3" sqref="J3"/>
    </sheetView>
  </sheetViews>
  <sheetFormatPr defaultRowHeight="14.25" x14ac:dyDescent="0.4"/>
  <cols>
    <col min="1" max="1" width="24.5" style="1" customWidth="1"/>
    <col min="2" max="4" width="10.75" style="1" customWidth="1"/>
    <col min="5" max="7" width="9" style="1"/>
    <col min="8" max="8" width="17.5" style="1" customWidth="1"/>
    <col min="9" max="9" width="9" style="1"/>
    <col min="10" max="10" width="12.75" style="1" customWidth="1"/>
    <col min="11" max="16384" width="9" style="1"/>
  </cols>
  <sheetData>
    <row r="2" spans="1:9" x14ac:dyDescent="0.2">
      <c r="A2" s="2" t="s">
        <v>933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I2" s="3"/>
    </row>
    <row r="3" spans="1:9" x14ac:dyDescent="0.2">
      <c r="A3" s="2" t="s">
        <v>17</v>
      </c>
      <c r="B3" s="1">
        <v>0.76</v>
      </c>
      <c r="C3" s="1">
        <v>0.6</v>
      </c>
      <c r="D3" s="1">
        <v>0.66</v>
      </c>
      <c r="E3" s="2">
        <f t="shared" ref="E3" si="0">AVERAGE(B3:D3)</f>
        <v>0.67333333333333334</v>
      </c>
      <c r="F3" s="2">
        <f t="shared" ref="F3" si="1">STDEV(B3:D3)/SQRT(3)</f>
        <v>4.6666666666666676E-2</v>
      </c>
      <c r="G3" s="2"/>
      <c r="H3" s="2"/>
    </row>
    <row r="4" spans="1:9" x14ac:dyDescent="0.2">
      <c r="A4" s="2" t="s">
        <v>912</v>
      </c>
      <c r="B4" s="1">
        <v>1.3</v>
      </c>
      <c r="C4" s="1">
        <v>1.25</v>
      </c>
      <c r="D4" s="1">
        <v>1.29</v>
      </c>
      <c r="E4" s="2">
        <f t="shared" ref="E4:E6" si="2">AVERAGE(B4:D4)</f>
        <v>1.28</v>
      </c>
      <c r="F4" s="2">
        <f t="shared" ref="F4:F6" si="3">STDEV(B4:D4)/SQRT(3)</f>
        <v>1.5275252316519482E-2</v>
      </c>
      <c r="G4" s="2"/>
      <c r="H4" s="2"/>
    </row>
    <row r="5" spans="1:9" x14ac:dyDescent="0.2">
      <c r="A5" s="2" t="s">
        <v>16</v>
      </c>
      <c r="B5" s="1">
        <v>1.0900000000000001</v>
      </c>
      <c r="C5" s="1">
        <v>0.68</v>
      </c>
      <c r="D5" s="1">
        <v>0.83</v>
      </c>
      <c r="E5" s="2">
        <f t="shared" si="2"/>
        <v>0.8666666666666667</v>
      </c>
      <c r="F5" s="2">
        <f t="shared" si="3"/>
        <v>0.11976829482147809</v>
      </c>
      <c r="G5" s="2"/>
      <c r="H5" s="2"/>
    </row>
    <row r="6" spans="1:9" x14ac:dyDescent="0.2">
      <c r="A6" s="2" t="s">
        <v>19</v>
      </c>
      <c r="B6" s="1">
        <v>1.63</v>
      </c>
      <c r="C6" s="1">
        <v>1.73</v>
      </c>
      <c r="D6" s="1">
        <v>1.64</v>
      </c>
      <c r="E6" s="2">
        <f t="shared" si="2"/>
        <v>1.6666666666666667</v>
      </c>
      <c r="F6" s="2">
        <f t="shared" si="3"/>
        <v>3.1797973380564885E-2</v>
      </c>
      <c r="G6" s="2"/>
    </row>
    <row r="7" spans="1:9" x14ac:dyDescent="0.2">
      <c r="A7" s="2"/>
      <c r="E7" s="2"/>
      <c r="F7" s="2"/>
      <c r="G7" s="2"/>
      <c r="H7" s="2"/>
    </row>
    <row r="8" spans="1:9" x14ac:dyDescent="0.2">
      <c r="A8" s="2"/>
      <c r="E8" s="2"/>
      <c r="F8" s="2"/>
      <c r="G8" s="2"/>
      <c r="H8" s="2"/>
    </row>
    <row r="9" spans="1:9" x14ac:dyDescent="0.2">
      <c r="A9" s="2"/>
      <c r="E9" s="2"/>
      <c r="F9" s="2"/>
      <c r="G9" s="2"/>
      <c r="H9" s="2"/>
    </row>
    <row r="10" spans="1:9" x14ac:dyDescent="0.2">
      <c r="A10" s="2"/>
    </row>
    <row r="11" spans="1:9" x14ac:dyDescent="0.2">
      <c r="A11" s="2"/>
      <c r="E11" s="2"/>
      <c r="F11" s="2"/>
      <c r="G11" s="2"/>
      <c r="H11" s="2"/>
    </row>
    <row r="12" spans="1:9" x14ac:dyDescent="0.2">
      <c r="A12" s="2"/>
      <c r="E12" s="2"/>
      <c r="F12" s="2"/>
      <c r="G12" s="2"/>
    </row>
    <row r="13" spans="1:9" x14ac:dyDescent="0.2">
      <c r="A13" s="2"/>
      <c r="E13" s="2"/>
      <c r="F13" s="2"/>
      <c r="H13" s="2"/>
    </row>
    <row r="14" spans="1:9" x14ac:dyDescent="0.2">
      <c r="A14" s="2"/>
      <c r="E14" s="2"/>
      <c r="F14" s="2"/>
      <c r="G14" s="2"/>
      <c r="H14" s="2"/>
    </row>
    <row r="15" spans="1:9" x14ac:dyDescent="0.2">
      <c r="A15" s="2"/>
    </row>
    <row r="16" spans="1:9" x14ac:dyDescent="0.2">
      <c r="A16" s="2"/>
    </row>
    <row r="17" spans="1:8" x14ac:dyDescent="0.2">
      <c r="A17" s="2"/>
      <c r="E17" s="2"/>
      <c r="F17" s="2"/>
      <c r="G17" s="2"/>
      <c r="H17" s="2"/>
    </row>
    <row r="18" spans="1:8" x14ac:dyDescent="0.2">
      <c r="A18" s="2"/>
      <c r="E18" s="2"/>
      <c r="F18" s="2"/>
      <c r="G18" s="2"/>
      <c r="H18" s="2"/>
    </row>
    <row r="19" spans="1:8" x14ac:dyDescent="0.2"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E23" s="2"/>
      <c r="F23" s="2"/>
      <c r="G23" s="2"/>
      <c r="H23" s="2"/>
    </row>
    <row r="24" spans="1:8" x14ac:dyDescent="0.2">
      <c r="A24" s="2"/>
      <c r="E24" s="2"/>
      <c r="F24" s="2"/>
      <c r="G24" s="2"/>
      <c r="H24" s="2"/>
    </row>
    <row r="25" spans="1:8" x14ac:dyDescent="0.2">
      <c r="A25" s="2"/>
      <c r="E25" s="2"/>
      <c r="F25" s="2"/>
    </row>
    <row r="26" spans="1:8" x14ac:dyDescent="0.2">
      <c r="A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  <c r="G28" s="2"/>
      <c r="H28" s="2"/>
    </row>
    <row r="29" spans="1:8" x14ac:dyDescent="0.2">
      <c r="A29" s="2"/>
      <c r="E29" s="2"/>
      <c r="F29" s="2"/>
      <c r="G29" s="2"/>
      <c r="H29" s="2"/>
    </row>
    <row r="30" spans="1:8" x14ac:dyDescent="0.2">
      <c r="A30" s="2"/>
      <c r="E30" s="2"/>
      <c r="F30" s="2"/>
      <c r="G30" s="2"/>
      <c r="H30" s="2"/>
    </row>
    <row r="31" spans="1:8" x14ac:dyDescent="0.2">
      <c r="E31" s="2"/>
      <c r="F31" s="2"/>
    </row>
    <row r="32" spans="1:8" x14ac:dyDescent="0.2">
      <c r="A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  <row r="38" spans="1:8" x14ac:dyDescent="0.2">
      <c r="A38" s="2"/>
    </row>
    <row r="39" spans="1:8" x14ac:dyDescent="0.2">
      <c r="A39" s="2"/>
      <c r="E39" s="2"/>
      <c r="F39" s="2"/>
      <c r="G39" s="2"/>
      <c r="H39" s="2"/>
    </row>
    <row r="40" spans="1:8" x14ac:dyDescent="0.2">
      <c r="A40" s="2"/>
      <c r="E40" s="2"/>
      <c r="F40" s="2"/>
      <c r="G40" s="2"/>
      <c r="H40" s="2"/>
    </row>
    <row r="41" spans="1:8" x14ac:dyDescent="0.2">
      <c r="A41" s="2"/>
      <c r="E41" s="2"/>
      <c r="F41" s="2"/>
      <c r="G41" s="2"/>
      <c r="H41" s="2"/>
    </row>
    <row r="42" spans="1:8" x14ac:dyDescent="0.2">
      <c r="A42" s="2"/>
      <c r="E42" s="2"/>
      <c r="F42" s="2"/>
      <c r="G42" s="2"/>
      <c r="H42" s="2"/>
    </row>
    <row r="44" spans="1:8" x14ac:dyDescent="0.2">
      <c r="A44" s="2"/>
    </row>
    <row r="45" spans="1:8" x14ac:dyDescent="0.2">
      <c r="A45" s="2"/>
      <c r="E45" s="2"/>
      <c r="F45" s="2"/>
      <c r="G45" s="2"/>
      <c r="H45" s="2"/>
    </row>
    <row r="46" spans="1:8" x14ac:dyDescent="0.2">
      <c r="A46" s="2"/>
      <c r="E46" s="2"/>
      <c r="F46" s="2"/>
      <c r="G46" s="2"/>
      <c r="H46" s="2"/>
    </row>
    <row r="47" spans="1:8" x14ac:dyDescent="0.2">
      <c r="A47" s="2"/>
      <c r="E47" s="2"/>
      <c r="F47" s="2"/>
      <c r="G47" s="2"/>
      <c r="H47" s="2"/>
    </row>
    <row r="48" spans="1:8" x14ac:dyDescent="0.2">
      <c r="A48" s="2"/>
      <c r="E48" s="2"/>
      <c r="F48" s="2"/>
      <c r="G48" s="2"/>
      <c r="H48" s="2"/>
    </row>
    <row r="50" spans="1:8" x14ac:dyDescent="0.2">
      <c r="A50" s="2"/>
    </row>
    <row r="51" spans="1:8" x14ac:dyDescent="0.2">
      <c r="A51" s="2"/>
      <c r="E51" s="2"/>
      <c r="F51" s="2"/>
      <c r="G51" s="2"/>
      <c r="H51" s="2"/>
    </row>
    <row r="52" spans="1:8" x14ac:dyDescent="0.2">
      <c r="A52" s="2"/>
      <c r="E52" s="2"/>
      <c r="F52" s="2"/>
      <c r="G52" s="2"/>
      <c r="H52" s="2"/>
    </row>
    <row r="53" spans="1:8" x14ac:dyDescent="0.2">
      <c r="A53" s="2"/>
      <c r="E53" s="2"/>
      <c r="F53" s="2"/>
      <c r="G53" s="2"/>
      <c r="H53" s="2"/>
    </row>
    <row r="54" spans="1:8" x14ac:dyDescent="0.2">
      <c r="A54" s="2"/>
      <c r="E54" s="2"/>
      <c r="F54" s="2"/>
      <c r="G54" s="2"/>
      <c r="H54" s="2"/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3" sqref="B3:H6"/>
    </sheetView>
  </sheetViews>
  <sheetFormatPr defaultRowHeight="14.25" x14ac:dyDescent="0.4"/>
  <cols>
    <col min="1" max="1" width="1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8" x14ac:dyDescent="0.4">
      <c r="G1" s="1" t="s">
        <v>672</v>
      </c>
    </row>
    <row r="2" spans="1:8" x14ac:dyDescent="0.2">
      <c r="A2" s="2" t="s">
        <v>669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2">
      <c r="A3" s="2" t="s">
        <v>17</v>
      </c>
      <c r="B3" s="1" t="s">
        <v>20</v>
      </c>
      <c r="C3" s="1" t="s">
        <v>20</v>
      </c>
      <c r="D3" s="1" t="s">
        <v>20</v>
      </c>
      <c r="E3" s="2"/>
      <c r="F3" s="2"/>
      <c r="G3" s="2"/>
      <c r="H3" s="2"/>
    </row>
    <row r="4" spans="1:8" x14ac:dyDescent="0.2">
      <c r="A4" s="2" t="s">
        <v>16</v>
      </c>
      <c r="B4" s="1" t="s">
        <v>20</v>
      </c>
      <c r="C4" s="1" t="s">
        <v>20</v>
      </c>
      <c r="D4" s="1" t="s">
        <v>20</v>
      </c>
      <c r="E4" s="2"/>
      <c r="F4" s="2"/>
      <c r="G4" s="2"/>
      <c r="H4" s="2"/>
    </row>
    <row r="5" spans="1:8" x14ac:dyDescent="0.2">
      <c r="A5" s="2" t="s">
        <v>671</v>
      </c>
      <c r="B5" s="1">
        <v>1</v>
      </c>
      <c r="C5" s="1">
        <v>0.83584219179455976</v>
      </c>
      <c r="D5" s="1">
        <v>1.073837412010556</v>
      </c>
      <c r="E5" s="2">
        <f t="shared" ref="E5:E6" si="0">AVERAGE(B5:D5)</f>
        <v>0.96989320126837197</v>
      </c>
      <c r="F5" s="2">
        <f t="shared" ref="F5:F6" si="1">STDEV(B5:D5)/SQRT(3)</f>
        <v>7.0333125691988213E-2</v>
      </c>
      <c r="G5" s="2">
        <f>E5/$E$5</f>
        <v>1</v>
      </c>
      <c r="H5" s="2">
        <f>F5/$E$5</f>
        <v>7.2516361182870956E-2</v>
      </c>
    </row>
    <row r="6" spans="1:8" x14ac:dyDescent="0.2">
      <c r="A6" s="2" t="s">
        <v>19</v>
      </c>
      <c r="B6" s="1">
        <v>10.446355128708671</v>
      </c>
      <c r="C6" s="1">
        <v>18.477001777796207</v>
      </c>
      <c r="D6" s="1">
        <v>23.766193171387791</v>
      </c>
      <c r="E6" s="2">
        <f t="shared" si="0"/>
        <v>17.563183359297557</v>
      </c>
      <c r="F6" s="2">
        <f t="shared" si="1"/>
        <v>3.8721578586661911</v>
      </c>
      <c r="G6" s="2">
        <f>E6/$E$5</f>
        <v>18.108368360897273</v>
      </c>
      <c r="H6" s="2">
        <f>F6/$E$5</f>
        <v>3.9923548836123399</v>
      </c>
    </row>
    <row r="7" spans="1:8" x14ac:dyDescent="0.2">
      <c r="A7" s="2"/>
      <c r="E7" s="2"/>
      <c r="F7" s="2"/>
      <c r="G7" s="2"/>
      <c r="H7" s="2"/>
    </row>
    <row r="8" spans="1:8" x14ac:dyDescent="0.2">
      <c r="A8" s="2" t="s">
        <v>674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8" x14ac:dyDescent="0.2">
      <c r="A9" s="2" t="s">
        <v>17</v>
      </c>
      <c r="B9" s="1" t="s">
        <v>20</v>
      </c>
      <c r="C9" s="1" t="s">
        <v>20</v>
      </c>
      <c r="D9" s="1" t="s">
        <v>20</v>
      </c>
      <c r="E9" s="2"/>
      <c r="F9" s="2"/>
      <c r="G9" s="2"/>
      <c r="H9" s="2"/>
    </row>
    <row r="10" spans="1:8" x14ac:dyDescent="0.2">
      <c r="A10" s="2" t="s">
        <v>16</v>
      </c>
      <c r="B10" s="1" t="s">
        <v>20</v>
      </c>
      <c r="C10" s="1" t="s">
        <v>20</v>
      </c>
      <c r="D10" s="1" t="s">
        <v>20</v>
      </c>
      <c r="E10" s="2"/>
      <c r="F10" s="2"/>
      <c r="G10" s="2"/>
      <c r="H10" s="2"/>
    </row>
    <row r="11" spans="1:8" x14ac:dyDescent="0.2">
      <c r="A11" s="2" t="s">
        <v>18</v>
      </c>
      <c r="B11" s="1">
        <v>1</v>
      </c>
      <c r="C11" s="1">
        <v>0.50339731955455913</v>
      </c>
      <c r="D11" s="1">
        <v>0.45563653947427463</v>
      </c>
      <c r="E11" s="2">
        <f t="shared" ref="E11:E12" si="2">AVERAGE(B11:D11)</f>
        <v>0.65301128634294459</v>
      </c>
      <c r="F11" s="2">
        <f t="shared" ref="F11:F12" si="3">STDEV(B11:D11)/SQRT(3)</f>
        <v>0.17404132515248882</v>
      </c>
      <c r="G11" s="2">
        <f>E11/$E$11</f>
        <v>1</v>
      </c>
      <c r="H11" s="2">
        <f>F11/$E$11</f>
        <v>0.26652115942309584</v>
      </c>
    </row>
    <row r="12" spans="1:8" x14ac:dyDescent="0.2">
      <c r="A12" s="2" t="s">
        <v>19</v>
      </c>
      <c r="B12" s="1">
        <v>9.5849619521699641</v>
      </c>
      <c r="C12" s="1">
        <v>13.105712383485063</v>
      </c>
      <c r="D12" s="1">
        <v>15.418621347667077</v>
      </c>
      <c r="E12" s="2">
        <f t="shared" si="2"/>
        <v>12.703098561107367</v>
      </c>
      <c r="F12" s="2">
        <f t="shared" si="3"/>
        <v>1.6960217081103968</v>
      </c>
      <c r="G12" s="2">
        <f>E12/$E$11</f>
        <v>19.453107207761228</v>
      </c>
      <c r="H12" s="2">
        <f>F12/$E$11</f>
        <v>2.5972318451165179</v>
      </c>
    </row>
    <row r="13" spans="1:8" x14ac:dyDescent="0.2">
      <c r="A13" s="2"/>
      <c r="E13" s="2"/>
      <c r="F13" s="2"/>
      <c r="G13" s="2"/>
      <c r="H13" s="2"/>
    </row>
    <row r="14" spans="1:8" x14ac:dyDescent="0.2">
      <c r="A14" s="2" t="s">
        <v>675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8" x14ac:dyDescent="0.2">
      <c r="A15" s="2" t="s">
        <v>17</v>
      </c>
      <c r="B15" s="1" t="s">
        <v>20</v>
      </c>
      <c r="C15" s="1" t="s">
        <v>20</v>
      </c>
      <c r="D15" s="1" t="s">
        <v>20</v>
      </c>
      <c r="E15" s="2"/>
      <c r="F15" s="2"/>
      <c r="G15" s="2"/>
      <c r="H15" s="2"/>
    </row>
    <row r="16" spans="1:8" x14ac:dyDescent="0.2">
      <c r="A16" s="2" t="s">
        <v>16</v>
      </c>
      <c r="B16" s="1" t="s">
        <v>20</v>
      </c>
      <c r="C16" s="1" t="s">
        <v>20</v>
      </c>
      <c r="D16" s="1" t="s">
        <v>20</v>
      </c>
      <c r="E16" s="2"/>
      <c r="F16" s="2"/>
      <c r="G16" s="2"/>
      <c r="H16" s="2"/>
    </row>
    <row r="17" spans="1:8" x14ac:dyDescent="0.2">
      <c r="A17" s="2" t="s">
        <v>18</v>
      </c>
      <c r="B17" s="1">
        <v>1</v>
      </c>
      <c r="C17" s="1">
        <v>1.8631295149282381</v>
      </c>
      <c r="D17" s="1">
        <v>1.3836537574197405</v>
      </c>
      <c r="E17" s="2">
        <f t="shared" ref="E17:E18" si="4">AVERAGE(B17:D17)</f>
        <v>1.4155944241159928</v>
      </c>
      <c r="F17" s="2">
        <f t="shared" ref="F17:F18" si="5">STDEV(B17:D17)/SQRT(3)</f>
        <v>0.24967531884884339</v>
      </c>
      <c r="G17" s="2">
        <f>E17/$E$17</f>
        <v>1</v>
      </c>
      <c r="H17" s="2">
        <f>F17/$E$17</f>
        <v>0.1763748956589456</v>
      </c>
    </row>
    <row r="18" spans="1:8" x14ac:dyDescent="0.2">
      <c r="A18" s="2" t="s">
        <v>19</v>
      </c>
      <c r="B18" s="1">
        <v>7.1696454598071488</v>
      </c>
      <c r="C18" s="1">
        <v>12.420186607763235</v>
      </c>
      <c r="D18" s="1">
        <v>15.85552432006951</v>
      </c>
      <c r="E18" s="2">
        <f t="shared" si="4"/>
        <v>11.815118795879963</v>
      </c>
      <c r="F18" s="2">
        <f t="shared" si="5"/>
        <v>2.525582651357972</v>
      </c>
      <c r="G18" s="2">
        <f>E18/$E$17</f>
        <v>8.3464010556966137</v>
      </c>
      <c r="H18" s="2">
        <f>F18/$E$17</f>
        <v>1.7841145799476725</v>
      </c>
    </row>
    <row r="19" spans="1:8" x14ac:dyDescent="0.2">
      <c r="A19" s="2"/>
      <c r="E19" s="2"/>
      <c r="F19" s="2"/>
    </row>
    <row r="20" spans="1:8" x14ac:dyDescent="0.2">
      <c r="A20" s="2"/>
    </row>
    <row r="21" spans="1:8" x14ac:dyDescent="0.2">
      <c r="A21" s="2"/>
      <c r="E21" s="2"/>
      <c r="F21" s="2"/>
      <c r="G21" s="2"/>
      <c r="H21" s="2"/>
    </row>
    <row r="22" spans="1:8" x14ac:dyDescent="0.2">
      <c r="A22" s="2"/>
      <c r="E22" s="2"/>
      <c r="F22" s="2"/>
      <c r="G22" s="2"/>
      <c r="H22" s="2"/>
    </row>
    <row r="23" spans="1:8" x14ac:dyDescent="0.2">
      <c r="A23" s="2"/>
      <c r="G23" s="2"/>
      <c r="H23" s="2"/>
    </row>
    <row r="24" spans="1:8" x14ac:dyDescent="0.2">
      <c r="A24" s="2"/>
      <c r="G24" s="2"/>
      <c r="H24" s="2"/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</row>
    <row r="29" spans="1:8" x14ac:dyDescent="0.2">
      <c r="A29" s="2"/>
      <c r="E29" s="2"/>
      <c r="F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workbookViewId="0">
      <selection activeCell="C11" sqref="C11"/>
    </sheetView>
  </sheetViews>
  <sheetFormatPr defaultRowHeight="14.25" x14ac:dyDescent="0.4"/>
  <cols>
    <col min="1" max="1" width="15" style="1" customWidth="1"/>
    <col min="2" max="4" width="10.75" style="1" customWidth="1"/>
    <col min="5" max="7" width="9" style="1"/>
    <col min="8" max="8" width="12.75" style="1" customWidth="1"/>
    <col min="9" max="16384" width="9" style="1"/>
  </cols>
  <sheetData>
    <row r="2" spans="1:6" x14ac:dyDescent="0.2">
      <c r="A2" s="2" t="s">
        <v>936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</row>
    <row r="3" spans="1:6" x14ac:dyDescent="0.2">
      <c r="A3" s="2" t="s">
        <v>17</v>
      </c>
      <c r="B3" s="1" t="s">
        <v>20</v>
      </c>
      <c r="C3" s="1" t="s">
        <v>20</v>
      </c>
      <c r="D3" s="1" t="s">
        <v>20</v>
      </c>
      <c r="E3" s="2"/>
      <c r="F3" s="2"/>
    </row>
    <row r="4" spans="1:6" x14ac:dyDescent="0.2">
      <c r="A4" s="2" t="s">
        <v>16</v>
      </c>
      <c r="B4" s="1" t="s">
        <v>20</v>
      </c>
      <c r="C4" s="1" t="s">
        <v>20</v>
      </c>
      <c r="D4" s="1" t="s">
        <v>20</v>
      </c>
      <c r="E4" s="2"/>
      <c r="F4" s="2"/>
    </row>
    <row r="5" spans="1:6" x14ac:dyDescent="0.2">
      <c r="A5" s="2" t="s">
        <v>671</v>
      </c>
      <c r="B5" s="1">
        <v>4.4865275136000005</v>
      </c>
      <c r="C5" s="1">
        <v>4.2247284216000001</v>
      </c>
      <c r="D5" s="1">
        <v>4.4340973496</v>
      </c>
      <c r="E5" s="2">
        <f t="shared" ref="E5:E6" si="0">AVERAGE(B5:D5)</f>
        <v>4.3817844282666671</v>
      </c>
      <c r="F5" s="2">
        <f t="shared" ref="F5:F6" si="1">STDEV(B5:D5)/SQRT(3)</f>
        <v>7.9973271465798287E-2</v>
      </c>
    </row>
    <row r="6" spans="1:6" x14ac:dyDescent="0.2">
      <c r="A6" s="2" t="s">
        <v>19</v>
      </c>
      <c r="B6" s="1">
        <v>14.203467333600001</v>
      </c>
      <c r="C6" s="1">
        <v>14.526315769399996</v>
      </c>
      <c r="D6" s="1">
        <v>14.438160677600001</v>
      </c>
      <c r="E6" s="2">
        <f t="shared" si="0"/>
        <v>14.389314593533333</v>
      </c>
      <c r="F6" s="2">
        <f t="shared" si="1"/>
        <v>9.6345269856407581E-2</v>
      </c>
    </row>
    <row r="7" spans="1:6" x14ac:dyDescent="0.2">
      <c r="A7" s="2"/>
      <c r="E7" s="2"/>
      <c r="F7" s="2"/>
    </row>
    <row r="8" spans="1:6" x14ac:dyDescent="0.2">
      <c r="A8" s="2"/>
    </row>
    <row r="9" spans="1:6" x14ac:dyDescent="0.2">
      <c r="A9" s="2"/>
      <c r="E9" s="2"/>
      <c r="F9" s="2"/>
    </row>
    <row r="10" spans="1:6" x14ac:dyDescent="0.2">
      <c r="A10" s="2"/>
      <c r="E10" s="2"/>
      <c r="F10" s="2"/>
    </row>
    <row r="11" spans="1:6" x14ac:dyDescent="0.2">
      <c r="A11" s="2"/>
      <c r="E11" s="2"/>
      <c r="F11" s="2"/>
    </row>
    <row r="12" spans="1:6" x14ac:dyDescent="0.2">
      <c r="A12" s="2"/>
      <c r="E12" s="2"/>
      <c r="F12" s="2"/>
    </row>
    <row r="13" spans="1:6" x14ac:dyDescent="0.2">
      <c r="A13" s="2"/>
      <c r="E13" s="2"/>
      <c r="F13" s="2"/>
    </row>
    <row r="14" spans="1:6" x14ac:dyDescent="0.2">
      <c r="A14" s="2"/>
    </row>
    <row r="15" spans="1:6" x14ac:dyDescent="0.2">
      <c r="A15" s="2"/>
      <c r="E15" s="2"/>
      <c r="F15" s="2"/>
    </row>
    <row r="16" spans="1:6" x14ac:dyDescent="0.2">
      <c r="A16" s="2"/>
      <c r="E16" s="2"/>
      <c r="F16" s="2"/>
    </row>
    <row r="17" spans="1:6" x14ac:dyDescent="0.2">
      <c r="A17" s="2"/>
      <c r="E17" s="2"/>
      <c r="F17" s="2"/>
    </row>
    <row r="18" spans="1:6" x14ac:dyDescent="0.2">
      <c r="A18" s="2"/>
      <c r="E18" s="2"/>
      <c r="F18" s="2"/>
    </row>
    <row r="19" spans="1:6" x14ac:dyDescent="0.2">
      <c r="A19" s="2"/>
      <c r="E19" s="2"/>
      <c r="F19" s="2"/>
    </row>
    <row r="20" spans="1:6" x14ac:dyDescent="0.2">
      <c r="A20" s="2"/>
    </row>
    <row r="21" spans="1:6" x14ac:dyDescent="0.2">
      <c r="A21" s="2"/>
      <c r="E21" s="2"/>
      <c r="F21" s="2"/>
    </row>
    <row r="22" spans="1:6" x14ac:dyDescent="0.2">
      <c r="A22" s="2"/>
      <c r="E22" s="2"/>
      <c r="F22" s="2"/>
    </row>
    <row r="23" spans="1:6" x14ac:dyDescent="0.2">
      <c r="A23" s="2"/>
    </row>
    <row r="24" spans="1:6" x14ac:dyDescent="0.2">
      <c r="A24" s="2"/>
    </row>
    <row r="25" spans="1:6" x14ac:dyDescent="0.2">
      <c r="A25" s="2"/>
      <c r="E25" s="2"/>
      <c r="F25" s="2"/>
    </row>
    <row r="26" spans="1:6" x14ac:dyDescent="0.2">
      <c r="A26" s="2"/>
    </row>
    <row r="27" spans="1:6" x14ac:dyDescent="0.2">
      <c r="A27" s="2"/>
      <c r="E27" s="2"/>
      <c r="F27" s="2"/>
    </row>
    <row r="28" spans="1:6" x14ac:dyDescent="0.2">
      <c r="A28" s="2"/>
      <c r="E28" s="2"/>
      <c r="F28" s="2"/>
    </row>
    <row r="29" spans="1:6" x14ac:dyDescent="0.2">
      <c r="A29" s="2"/>
      <c r="E29" s="2"/>
      <c r="F29" s="2"/>
    </row>
    <row r="30" spans="1:6" x14ac:dyDescent="0.2">
      <c r="A30" s="2"/>
      <c r="E30" s="2"/>
      <c r="F30" s="2"/>
    </row>
    <row r="31" spans="1:6" x14ac:dyDescent="0.2">
      <c r="A31" s="2"/>
      <c r="E31" s="2"/>
      <c r="F31" s="2"/>
    </row>
    <row r="32" spans="1:6" x14ac:dyDescent="0.2">
      <c r="A32" s="2"/>
    </row>
    <row r="33" spans="1:6" x14ac:dyDescent="0.2">
      <c r="A33" s="2"/>
      <c r="E33" s="2"/>
      <c r="F33" s="2"/>
    </row>
    <row r="34" spans="1:6" x14ac:dyDescent="0.2">
      <c r="A34" s="2"/>
      <c r="E34" s="2"/>
      <c r="F34" s="2"/>
    </row>
    <row r="35" spans="1:6" x14ac:dyDescent="0.2">
      <c r="A35" s="2"/>
      <c r="E35" s="2"/>
      <c r="F35" s="2"/>
    </row>
    <row r="36" spans="1:6" x14ac:dyDescent="0.2">
      <c r="A36" s="2"/>
      <c r="E36" s="2"/>
      <c r="F36" s="2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G24" sqref="G24"/>
    </sheetView>
  </sheetViews>
  <sheetFormatPr defaultRowHeight="14.25" x14ac:dyDescent="0.4"/>
  <cols>
    <col min="1" max="1" width="15" style="1" customWidth="1"/>
    <col min="2" max="4" width="10.75" style="1" customWidth="1"/>
    <col min="5" max="9" width="9" style="1"/>
    <col min="10" max="10" width="12.75" style="1" customWidth="1"/>
    <col min="11" max="16384" width="9" style="1"/>
  </cols>
  <sheetData>
    <row r="1" spans="1:9" x14ac:dyDescent="0.4">
      <c r="G1" s="1" t="s">
        <v>686</v>
      </c>
    </row>
    <row r="2" spans="1:9" x14ac:dyDescent="0.2">
      <c r="A2" s="2" t="s">
        <v>678</v>
      </c>
      <c r="B2" s="1">
        <v>1</v>
      </c>
      <c r="C2" s="1">
        <v>2</v>
      </c>
      <c r="D2" s="1">
        <v>3</v>
      </c>
      <c r="E2" s="1" t="s">
        <v>7</v>
      </c>
      <c r="F2" s="1" t="s">
        <v>8</v>
      </c>
      <c r="G2" s="1" t="s">
        <v>7</v>
      </c>
      <c r="H2" s="1" t="s">
        <v>8</v>
      </c>
      <c r="I2" s="3"/>
    </row>
    <row r="3" spans="1:9" x14ac:dyDescent="0.2">
      <c r="A3" s="2" t="s">
        <v>17</v>
      </c>
      <c r="B3" s="1">
        <v>1.7273621051360984E-2</v>
      </c>
      <c r="C3" s="1">
        <v>1.5110412538252819E-2</v>
      </c>
      <c r="D3" s="1">
        <v>2.2591520782266609E-2</v>
      </c>
      <c r="E3" s="2">
        <f t="shared" ref="E3:E4" si="0">AVERAGE(B3:D3)</f>
        <v>1.8325184790626805E-2</v>
      </c>
      <c r="F3" s="2">
        <f t="shared" ref="F3:F4" si="1">STDEV(B3:D3)/SQRT(3)</f>
        <v>2.2226924260879948E-3</v>
      </c>
      <c r="G3" s="2">
        <f>E3/E3</f>
        <v>1</v>
      </c>
      <c r="H3" s="2">
        <f>F3/E3</f>
        <v>0.12129167871883537</v>
      </c>
    </row>
    <row r="4" spans="1:9" x14ac:dyDescent="0.2">
      <c r="A4" s="2" t="s">
        <v>671</v>
      </c>
      <c r="B4" s="1">
        <v>1</v>
      </c>
      <c r="C4" s="1">
        <v>0.92511759206671185</v>
      </c>
      <c r="D4" s="1">
        <v>1.1165575532644838</v>
      </c>
      <c r="E4" s="2">
        <f t="shared" si="0"/>
        <v>1.0138917151103986</v>
      </c>
      <c r="F4" s="2">
        <f t="shared" si="1"/>
        <v>5.5698741749350335E-2</v>
      </c>
      <c r="G4" s="2">
        <f>E4/E3</f>
        <v>55.327775773862676</v>
      </c>
      <c r="H4" s="2">
        <f>F4/E3</f>
        <v>3.0394641246859253</v>
      </c>
    </row>
    <row r="5" spans="1:9" x14ac:dyDescent="0.2">
      <c r="A5" s="2" t="s">
        <v>16</v>
      </c>
      <c r="B5" s="1">
        <v>5.3407907600399582E-2</v>
      </c>
      <c r="C5" s="1">
        <v>5.8328425502355619E-2</v>
      </c>
      <c r="D5" s="1">
        <v>4.018584186046955E-2</v>
      </c>
      <c r="E5" s="2">
        <f t="shared" ref="E5:E6" si="2">AVERAGE(B5:D5)</f>
        <v>5.0640724987741581E-2</v>
      </c>
      <c r="F5" s="2">
        <f t="shared" ref="F5:F6" si="3">STDEV(B5:D5)/SQRT(3)</f>
        <v>5.4169890163434124E-3</v>
      </c>
      <c r="G5" s="2">
        <f>E5/E5</f>
        <v>1</v>
      </c>
      <c r="H5" s="2">
        <f>F5/E5</f>
        <v>0.10696902577233409</v>
      </c>
    </row>
    <row r="6" spans="1:9" x14ac:dyDescent="0.2">
      <c r="A6" s="2" t="s">
        <v>19</v>
      </c>
      <c r="B6" s="1">
        <v>11.761621097914796</v>
      </c>
      <c r="C6" s="1">
        <v>11.481325841599727</v>
      </c>
      <c r="D6" s="1">
        <v>13.527791852553667</v>
      </c>
      <c r="E6" s="2">
        <f t="shared" si="2"/>
        <v>12.256912930689397</v>
      </c>
      <c r="F6" s="2">
        <f t="shared" si="3"/>
        <v>0.64057039249077352</v>
      </c>
      <c r="G6" s="2">
        <f>E6/E5</f>
        <v>242.03667964185712</v>
      </c>
      <c r="H6" s="2">
        <f>F6/E5</f>
        <v>12.649313228549435</v>
      </c>
    </row>
    <row r="7" spans="1:9" x14ac:dyDescent="0.2">
      <c r="A7" s="2"/>
      <c r="E7" s="2"/>
      <c r="F7" s="2"/>
      <c r="G7" s="2"/>
      <c r="H7" s="2"/>
    </row>
    <row r="8" spans="1:9" x14ac:dyDescent="0.2">
      <c r="A8" s="2" t="s">
        <v>680</v>
      </c>
      <c r="B8" s="1">
        <v>1</v>
      </c>
      <c r="C8" s="1">
        <v>2</v>
      </c>
      <c r="D8" s="1">
        <v>3</v>
      </c>
      <c r="E8" s="1" t="s">
        <v>7</v>
      </c>
      <c r="F8" s="1" t="s">
        <v>8</v>
      </c>
      <c r="G8" s="1" t="s">
        <v>7</v>
      </c>
      <c r="H8" s="1" t="s">
        <v>8</v>
      </c>
    </row>
    <row r="9" spans="1:9" x14ac:dyDescent="0.2">
      <c r="A9" s="2" t="s">
        <v>17</v>
      </c>
      <c r="B9" s="1">
        <v>0.20155523100422798</v>
      </c>
      <c r="C9" s="1">
        <v>0.18361649957207321</v>
      </c>
      <c r="D9" s="1">
        <v>0.27564374523396179</v>
      </c>
      <c r="E9" s="2">
        <f t="shared" ref="E9:E12" si="4">AVERAGE(B9:D9)</f>
        <v>0.22027182527008762</v>
      </c>
      <c r="F9" s="2">
        <f t="shared" ref="F9:F12" si="5">STDEV(B9:D9)/SQRT(3)</f>
        <v>2.8166094639436135E-2</v>
      </c>
      <c r="G9" s="2">
        <f>E9/E9</f>
        <v>1</v>
      </c>
      <c r="H9" s="2">
        <f>F9/E9</f>
        <v>0.12786971100321209</v>
      </c>
    </row>
    <row r="10" spans="1:9" x14ac:dyDescent="0.2">
      <c r="A10" s="2" t="s">
        <v>671</v>
      </c>
      <c r="B10" s="1">
        <v>1</v>
      </c>
      <c r="C10" s="1">
        <v>0.91809580452849249</v>
      </c>
      <c r="D10" s="1">
        <v>1.095381550919295</v>
      </c>
      <c r="E10" s="2">
        <f t="shared" si="4"/>
        <v>1.0044924518159293</v>
      </c>
      <c r="F10" s="2">
        <f t="shared" si="5"/>
        <v>5.1227256940112202E-2</v>
      </c>
      <c r="G10" s="2">
        <f>E10/E9</f>
        <v>4.5602402875822401</v>
      </c>
      <c r="H10" s="2">
        <f>F10/E9</f>
        <v>0.23256381916888186</v>
      </c>
    </row>
    <row r="11" spans="1:9" x14ac:dyDescent="0.2">
      <c r="A11" s="2" t="s">
        <v>16</v>
      </c>
      <c r="B11" s="1">
        <v>0.40551799177521308</v>
      </c>
      <c r="C11" s="1">
        <v>0.34046121507829996</v>
      </c>
      <c r="D11" s="1">
        <v>0.24807982917860755</v>
      </c>
      <c r="E11" s="2">
        <f t="shared" si="4"/>
        <v>0.33135301201070688</v>
      </c>
      <c r="F11" s="2">
        <f t="shared" si="5"/>
        <v>4.5676081570077735E-2</v>
      </c>
      <c r="G11" s="2">
        <f>E11/E11</f>
        <v>1</v>
      </c>
      <c r="H11" s="2">
        <f>F11/E11</f>
        <v>0.13784718989849357</v>
      </c>
    </row>
    <row r="12" spans="1:9" x14ac:dyDescent="0.2">
      <c r="A12" s="2" t="s">
        <v>19</v>
      </c>
      <c r="B12" s="1">
        <v>3.2752544213464079</v>
      </c>
      <c r="C12" s="1">
        <v>3.1323499625967868</v>
      </c>
      <c r="D12" s="1">
        <v>3.7003872002175404</v>
      </c>
      <c r="E12" s="2">
        <f t="shared" si="4"/>
        <v>3.3693305280535788</v>
      </c>
      <c r="F12" s="2">
        <f t="shared" si="5"/>
        <v>0.17059143317767389</v>
      </c>
      <c r="G12" s="2">
        <f>E12/E11</f>
        <v>10.168401692225169</v>
      </c>
      <c r="H12" s="2">
        <f>F12/E11</f>
        <v>0.51483290326077269</v>
      </c>
    </row>
    <row r="13" spans="1:9" x14ac:dyDescent="0.2">
      <c r="A13" s="2"/>
      <c r="E13" s="2"/>
      <c r="F13" s="2"/>
      <c r="G13" s="2"/>
      <c r="H13" s="2"/>
    </row>
    <row r="14" spans="1:9" x14ac:dyDescent="0.2">
      <c r="A14" s="2" t="s">
        <v>682</v>
      </c>
      <c r="B14" s="1">
        <v>1</v>
      </c>
      <c r="C14" s="1">
        <v>2</v>
      </c>
      <c r="D14" s="1">
        <v>3</v>
      </c>
      <c r="E14" s="1" t="s">
        <v>7</v>
      </c>
      <c r="F14" s="1" t="s">
        <v>8</v>
      </c>
      <c r="G14" s="1" t="s">
        <v>7</v>
      </c>
      <c r="H14" s="1" t="s">
        <v>8</v>
      </c>
    </row>
    <row r="15" spans="1:9" x14ac:dyDescent="0.2">
      <c r="A15" s="2" t="s">
        <v>17</v>
      </c>
      <c r="B15" s="1">
        <v>1.5692966389270638E-3</v>
      </c>
      <c r="C15" s="1">
        <v>1.2230696597627148E-3</v>
      </c>
      <c r="D15" s="1">
        <v>2.6390434230798049E-3</v>
      </c>
      <c r="E15" s="2">
        <f t="shared" ref="E15:E18" si="6">AVERAGE(B15:D15)</f>
        <v>1.8104699072565278E-3</v>
      </c>
      <c r="F15" s="2">
        <f t="shared" ref="F15:F18" si="7">STDEV(B15:D15)/SQRT(3)</f>
        <v>4.2617243521768963E-4</v>
      </c>
      <c r="G15" s="2">
        <f>E15/E15</f>
        <v>1</v>
      </c>
      <c r="H15" s="2">
        <f>F15/E15</f>
        <v>0.23539327193981618</v>
      </c>
    </row>
    <row r="16" spans="1:9" x14ac:dyDescent="0.2">
      <c r="A16" s="2" t="s">
        <v>671</v>
      </c>
      <c r="B16" s="1">
        <v>1</v>
      </c>
      <c r="C16" s="1">
        <v>0.95100356823218501</v>
      </c>
      <c r="D16" s="1">
        <v>1.1295400879619497</v>
      </c>
      <c r="E16" s="2">
        <f t="shared" si="6"/>
        <v>1.0268478853980449</v>
      </c>
      <c r="F16" s="2">
        <f t="shared" si="7"/>
        <v>5.3258579690863207E-2</v>
      </c>
      <c r="G16" s="2">
        <f>E16/E15</f>
        <v>567.17202604823501</v>
      </c>
      <c r="H16" s="2">
        <f>F16/E15</f>
        <v>29.416992504210086</v>
      </c>
    </row>
    <row r="17" spans="1:8" x14ac:dyDescent="0.2">
      <c r="A17" s="2" t="s">
        <v>16</v>
      </c>
      <c r="B17" s="1">
        <v>2.613388648375185E-3</v>
      </c>
      <c r="C17" s="1">
        <v>6.3303491028748014E-3</v>
      </c>
      <c r="D17" s="1">
        <v>1.8704796399387205E-3</v>
      </c>
      <c r="E17" s="2">
        <f t="shared" si="6"/>
        <v>3.6047391303962359E-3</v>
      </c>
      <c r="F17" s="2">
        <f t="shared" si="7"/>
        <v>1.3795761112578469E-3</v>
      </c>
      <c r="G17" s="2">
        <f>E17/E17</f>
        <v>1</v>
      </c>
      <c r="H17" s="2">
        <f>F17/E17</f>
        <v>0.38271177506989323</v>
      </c>
    </row>
    <row r="18" spans="1:8" x14ac:dyDescent="0.2">
      <c r="A18" s="2" t="s">
        <v>19</v>
      </c>
      <c r="B18" s="1">
        <v>4.3274518316966288</v>
      </c>
      <c r="C18" s="1">
        <v>4.2548421369836431</v>
      </c>
      <c r="D18" s="1">
        <v>4.9316637325944059</v>
      </c>
      <c r="E18" s="2">
        <f t="shared" si="6"/>
        <v>4.5046525670915587</v>
      </c>
      <c r="F18" s="2">
        <f t="shared" si="7"/>
        <v>0.21453200502462166</v>
      </c>
      <c r="G18" s="2">
        <f>E18/E17</f>
        <v>1249.6473126465614</v>
      </c>
      <c r="H18" s="2">
        <f>F18/E17</f>
        <v>59.513878054482163</v>
      </c>
    </row>
    <row r="19" spans="1:8" x14ac:dyDescent="0.2">
      <c r="A19" s="2"/>
      <c r="E19" s="2"/>
      <c r="F19" s="2"/>
    </row>
    <row r="20" spans="1:8" x14ac:dyDescent="0.2">
      <c r="A20" s="2" t="s">
        <v>684</v>
      </c>
      <c r="B20" s="1">
        <v>1</v>
      </c>
      <c r="C20" s="1">
        <v>2</v>
      </c>
      <c r="D20" s="1">
        <v>3</v>
      </c>
      <c r="E20" s="1" t="s">
        <v>7</v>
      </c>
      <c r="F20" s="1" t="s">
        <v>8</v>
      </c>
      <c r="G20" s="1" t="s">
        <v>7</v>
      </c>
      <c r="H20" s="1" t="s">
        <v>8</v>
      </c>
    </row>
    <row r="21" spans="1:8" x14ac:dyDescent="0.2">
      <c r="A21" s="2" t="s">
        <v>17</v>
      </c>
      <c r="B21" s="1">
        <v>0.27609855332553557</v>
      </c>
      <c r="C21" s="1">
        <v>0.24416964034722399</v>
      </c>
      <c r="D21" s="1">
        <v>0.39733990250023588</v>
      </c>
      <c r="E21" s="2">
        <f t="shared" ref="E21:E24" si="8">AVERAGE(B21:D21)</f>
        <v>0.30586936539099846</v>
      </c>
      <c r="F21" s="2">
        <f t="shared" ref="F21:F24" si="9">STDEV(B21:D21)/SQRT(3)</f>
        <v>4.6654789822994626E-2</v>
      </c>
      <c r="G21" s="2">
        <f>E21/E21</f>
        <v>1</v>
      </c>
      <c r="H21" s="2">
        <f>F21/E21</f>
        <v>0.15253175081249129</v>
      </c>
    </row>
    <row r="22" spans="1:8" x14ac:dyDescent="0.2">
      <c r="A22" s="2" t="s">
        <v>671</v>
      </c>
      <c r="B22" s="1">
        <v>1</v>
      </c>
      <c r="C22" s="1">
        <v>0.89981011487048257</v>
      </c>
      <c r="D22" s="1">
        <v>1.1600811827693513</v>
      </c>
      <c r="E22" s="2">
        <f t="shared" si="8"/>
        <v>1.0199637658799448</v>
      </c>
      <c r="F22" s="2">
        <f t="shared" si="9"/>
        <v>7.5793955689941045E-2</v>
      </c>
      <c r="G22" s="2">
        <f>E22/E21</f>
        <v>3.3346385133277607</v>
      </c>
      <c r="H22" s="2">
        <f>F22/E21</f>
        <v>0.24779845341180942</v>
      </c>
    </row>
    <row r="23" spans="1:8" x14ac:dyDescent="0.2">
      <c r="A23" s="2" t="s">
        <v>16</v>
      </c>
      <c r="B23" s="1">
        <v>0.52144015020471723</v>
      </c>
      <c r="C23" s="1">
        <v>0.51033760201599032</v>
      </c>
      <c r="D23" s="1">
        <v>0.37402863424397875</v>
      </c>
      <c r="E23" s="2">
        <f t="shared" si="8"/>
        <v>0.46860212882156205</v>
      </c>
      <c r="F23" s="2">
        <f t="shared" si="9"/>
        <v>4.7395239041957665E-2</v>
      </c>
      <c r="G23" s="2">
        <f>E23/E23</f>
        <v>1</v>
      </c>
      <c r="H23" s="2">
        <f>F23/E23</f>
        <v>0.1011417493154522</v>
      </c>
    </row>
    <row r="24" spans="1:8" x14ac:dyDescent="0.2">
      <c r="A24" s="2" t="s">
        <v>19</v>
      </c>
      <c r="B24" s="1">
        <v>2.3135645315028666</v>
      </c>
      <c r="C24" s="1">
        <v>2.1818547143100058</v>
      </c>
      <c r="D24" s="1">
        <v>2.455525750671081</v>
      </c>
      <c r="E24" s="2">
        <f t="shared" si="8"/>
        <v>2.3169816654946511</v>
      </c>
      <c r="F24" s="2">
        <f t="shared" si="9"/>
        <v>7.9020496580053223E-2</v>
      </c>
      <c r="G24" s="2">
        <f>E24/E23</f>
        <v>4.9444539898301008</v>
      </c>
      <c r="H24" s="2">
        <f>F24/E23</f>
        <v>0.16863025522050767</v>
      </c>
    </row>
    <row r="25" spans="1:8" x14ac:dyDescent="0.2">
      <c r="A25" s="2"/>
      <c r="E25" s="2"/>
      <c r="F25" s="2"/>
      <c r="G25" s="2"/>
      <c r="H25" s="2"/>
    </row>
    <row r="26" spans="1:8" x14ac:dyDescent="0.2">
      <c r="A26" s="2"/>
      <c r="G26" s="2"/>
      <c r="H26" s="2"/>
    </row>
    <row r="27" spans="1:8" x14ac:dyDescent="0.2">
      <c r="A27" s="2"/>
      <c r="E27" s="2"/>
      <c r="F27" s="2"/>
      <c r="G27" s="2"/>
      <c r="H27" s="2"/>
    </row>
    <row r="28" spans="1:8" x14ac:dyDescent="0.2">
      <c r="A28" s="2"/>
      <c r="E28" s="2"/>
      <c r="F28" s="2"/>
    </row>
    <row r="29" spans="1:8" x14ac:dyDescent="0.2">
      <c r="E29" s="2"/>
      <c r="F29" s="2"/>
    </row>
    <row r="30" spans="1:8" x14ac:dyDescent="0.2">
      <c r="A30" s="2"/>
      <c r="E30" s="2"/>
      <c r="F30" s="2"/>
      <c r="G30" s="2"/>
      <c r="H30" s="2"/>
    </row>
    <row r="31" spans="1:8" x14ac:dyDescent="0.2">
      <c r="A31" s="2"/>
      <c r="E31" s="2"/>
      <c r="F31" s="2"/>
      <c r="G31" s="2"/>
      <c r="H31" s="2"/>
    </row>
    <row r="32" spans="1:8" x14ac:dyDescent="0.2">
      <c r="A32" s="2"/>
      <c r="G32" s="2"/>
      <c r="H32" s="2"/>
    </row>
    <row r="33" spans="1:8" x14ac:dyDescent="0.2">
      <c r="A33" s="2"/>
      <c r="E33" s="2"/>
      <c r="F33" s="2"/>
      <c r="G33" s="2"/>
      <c r="H33" s="2"/>
    </row>
    <row r="34" spans="1:8" x14ac:dyDescent="0.2">
      <c r="A34" s="2"/>
      <c r="E34" s="2"/>
      <c r="F34" s="2"/>
      <c r="G34" s="2"/>
      <c r="H34" s="2"/>
    </row>
    <row r="35" spans="1:8" x14ac:dyDescent="0.2">
      <c r="A35" s="2"/>
      <c r="E35" s="2"/>
      <c r="F35" s="2"/>
      <c r="G35" s="2"/>
      <c r="H35" s="2"/>
    </row>
    <row r="36" spans="1:8" x14ac:dyDescent="0.2">
      <c r="A36" s="2"/>
      <c r="E36" s="2"/>
      <c r="F36" s="2"/>
      <c r="G36" s="2"/>
      <c r="H36" s="2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sqref="A1:A1048576"/>
    </sheetView>
  </sheetViews>
  <sheetFormatPr defaultRowHeight="14.25" x14ac:dyDescent="0.4"/>
  <cols>
    <col min="1" max="16384" width="9" style="1"/>
  </cols>
  <sheetData>
    <row r="1" spans="1:13" ht="28.5" x14ac:dyDescent="0.4">
      <c r="A1" s="1" t="s">
        <v>687</v>
      </c>
      <c r="B1" s="5" t="s">
        <v>707</v>
      </c>
      <c r="C1" s="5" t="s">
        <v>708</v>
      </c>
      <c r="D1" s="5" t="s">
        <v>709</v>
      </c>
      <c r="E1" s="5" t="s">
        <v>710</v>
      </c>
      <c r="F1" s="5" t="s">
        <v>711</v>
      </c>
      <c r="G1" s="5" t="s">
        <v>712</v>
      </c>
      <c r="H1" s="5" t="s">
        <v>713</v>
      </c>
      <c r="I1" s="5" t="s">
        <v>714</v>
      </c>
      <c r="J1" s="5" t="s">
        <v>715</v>
      </c>
      <c r="K1" s="5" t="s">
        <v>716</v>
      </c>
      <c r="L1" s="5" t="s">
        <v>717</v>
      </c>
      <c r="M1" s="5" t="s">
        <v>718</v>
      </c>
    </row>
    <row r="2" spans="1:13" x14ac:dyDescent="0.4">
      <c r="A2" s="1" t="s">
        <v>668</v>
      </c>
      <c r="B2" s="1">
        <v>0</v>
      </c>
      <c r="C2" s="1">
        <v>0</v>
      </c>
      <c r="D2" s="1">
        <v>0</v>
      </c>
      <c r="E2" s="1">
        <v>0</v>
      </c>
      <c r="F2" s="1">
        <v>0.21544199999999999</v>
      </c>
      <c r="G2" s="1">
        <v>0</v>
      </c>
      <c r="H2" s="1">
        <v>0.13699500000000001</v>
      </c>
      <c r="I2" s="1">
        <v>8.1608E-2</v>
      </c>
      <c r="J2" s="1">
        <v>0</v>
      </c>
      <c r="K2" s="1">
        <v>0.17994399999999999</v>
      </c>
      <c r="L2" s="1">
        <v>0.66345699999999996</v>
      </c>
      <c r="M2" s="1">
        <v>0.58992199999999995</v>
      </c>
    </row>
    <row r="3" spans="1:13" x14ac:dyDescent="0.4">
      <c r="A3" s="1" t="s">
        <v>677</v>
      </c>
      <c r="B3" s="1">
        <v>3.0370699999999999</v>
      </c>
      <c r="C3" s="1">
        <v>3.8633190000000002</v>
      </c>
      <c r="D3" s="1">
        <v>3.9848319999999999</v>
      </c>
      <c r="E3" s="1">
        <v>6.0324159999999996</v>
      </c>
      <c r="F3" s="1">
        <v>7.1746449999999999</v>
      </c>
      <c r="G3" s="1">
        <v>6.6601850000000002</v>
      </c>
      <c r="H3" s="1">
        <v>89.028130000000004</v>
      </c>
      <c r="I3" s="1">
        <v>83.420074</v>
      </c>
      <c r="J3" s="1">
        <v>89.303398000000001</v>
      </c>
      <c r="K3" s="1">
        <v>412.35968000000003</v>
      </c>
      <c r="L3" s="1">
        <v>367.28671300000002</v>
      </c>
      <c r="M3" s="1">
        <v>374.76504499999999</v>
      </c>
    </row>
    <row r="4" spans="1:13" x14ac:dyDescent="0.4">
      <c r="A4" s="1" t="s">
        <v>688</v>
      </c>
      <c r="B4" s="1">
        <v>2.1817E-2</v>
      </c>
      <c r="C4" s="1">
        <v>2.9172E-2</v>
      </c>
      <c r="D4" s="1">
        <v>2.3179000000000002E-2</v>
      </c>
      <c r="E4" s="1">
        <v>7.9294000000000003E-2</v>
      </c>
      <c r="F4" s="1">
        <v>0.133297</v>
      </c>
      <c r="G4" s="1">
        <v>0</v>
      </c>
      <c r="H4" s="1">
        <v>8.5625999999999994E-2</v>
      </c>
      <c r="I4" s="1">
        <v>6.3888E-2</v>
      </c>
      <c r="J4" s="1">
        <v>7.3054999999999995E-2</v>
      </c>
      <c r="K4" s="1">
        <v>0.25561299999999998</v>
      </c>
      <c r="L4" s="1">
        <v>0.31880500000000001</v>
      </c>
      <c r="M4" s="1">
        <v>0.23394499999999999</v>
      </c>
    </row>
    <row r="5" spans="1:13" x14ac:dyDescent="0.4">
      <c r="A5" s="1" t="s">
        <v>689</v>
      </c>
      <c r="B5" s="1">
        <v>1.1638599999999999</v>
      </c>
      <c r="C5" s="1">
        <v>1.7081489999999999</v>
      </c>
      <c r="D5" s="1">
        <v>1.300961</v>
      </c>
      <c r="E5" s="1">
        <v>2.1312690000000001</v>
      </c>
      <c r="F5" s="1">
        <v>2.444197</v>
      </c>
      <c r="G5" s="1">
        <v>2.1731039999999999</v>
      </c>
      <c r="H5" s="1">
        <v>70.132194999999996</v>
      </c>
      <c r="I5" s="1">
        <v>73.088356000000005</v>
      </c>
      <c r="J5" s="1">
        <v>77.403747999999993</v>
      </c>
      <c r="K5" s="1">
        <v>134.139557</v>
      </c>
      <c r="L5" s="1">
        <v>129.45172099999999</v>
      </c>
      <c r="M5" s="1">
        <v>120.146523</v>
      </c>
    </row>
    <row r="6" spans="1:13" x14ac:dyDescent="0.4">
      <c r="A6" s="1" t="s">
        <v>681</v>
      </c>
      <c r="B6" s="1">
        <v>1.320757</v>
      </c>
      <c r="C6" s="1">
        <v>1.1179749999999999</v>
      </c>
      <c r="D6" s="1">
        <v>1.3862429999999999</v>
      </c>
      <c r="E6" s="1">
        <v>1.3225659999999999</v>
      </c>
      <c r="F6" s="1">
        <v>2.3875289999999998</v>
      </c>
      <c r="G6" s="1">
        <v>1.766375</v>
      </c>
      <c r="H6" s="1">
        <v>191.93604999999999</v>
      </c>
      <c r="I6" s="1">
        <v>178.85372899999999</v>
      </c>
      <c r="J6" s="1">
        <v>185.84137000000001</v>
      </c>
      <c r="K6" s="1">
        <v>334.95281999999997</v>
      </c>
      <c r="L6" s="1">
        <v>316.85006700000002</v>
      </c>
      <c r="M6" s="1">
        <v>309.44461100000001</v>
      </c>
    </row>
    <row r="7" spans="1:13" x14ac:dyDescent="0.4">
      <c r="A7" s="1" t="s">
        <v>690</v>
      </c>
      <c r="B7" s="1">
        <v>6.5102479999999998</v>
      </c>
      <c r="C7" s="1">
        <v>8.5388809999999999</v>
      </c>
      <c r="D7" s="1">
        <v>8.2559129999999996</v>
      </c>
      <c r="E7" s="1">
        <v>12.656459999999999</v>
      </c>
      <c r="F7" s="1">
        <v>9.9094909999999992</v>
      </c>
      <c r="G7" s="1">
        <v>12.162852000000001</v>
      </c>
      <c r="H7" s="1">
        <v>12.292634</v>
      </c>
      <c r="I7" s="1">
        <v>14.710193</v>
      </c>
      <c r="J7" s="1">
        <v>13.566528999999999</v>
      </c>
      <c r="K7" s="1">
        <v>23.927288000000001</v>
      </c>
      <c r="L7" s="1">
        <v>22.623348</v>
      </c>
      <c r="M7" s="1">
        <v>23.470488</v>
      </c>
    </row>
    <row r="8" spans="1:13" x14ac:dyDescent="0.4">
      <c r="A8" s="1" t="s">
        <v>691</v>
      </c>
      <c r="B8" s="1">
        <v>13.647155</v>
      </c>
      <c r="C8" s="1">
        <v>12.239419</v>
      </c>
      <c r="D8" s="1">
        <v>12.254905000000001</v>
      </c>
      <c r="E8" s="1">
        <v>20.035831000000002</v>
      </c>
      <c r="F8" s="1">
        <v>25.210917999999999</v>
      </c>
      <c r="G8" s="1">
        <v>22.237438000000001</v>
      </c>
      <c r="H8" s="1">
        <v>578.30041500000004</v>
      </c>
      <c r="I8" s="1">
        <v>567.33044400000006</v>
      </c>
      <c r="J8" s="1">
        <v>578.15704300000004</v>
      </c>
      <c r="K8" s="1">
        <v>914.61730999999997</v>
      </c>
      <c r="L8" s="1">
        <v>888.09881600000006</v>
      </c>
      <c r="M8" s="1">
        <v>878.23535200000003</v>
      </c>
    </row>
    <row r="9" spans="1:13" x14ac:dyDescent="0.4">
      <c r="A9" s="1" t="s">
        <v>692</v>
      </c>
      <c r="B9" s="1">
        <v>0.191911</v>
      </c>
      <c r="C9" s="1">
        <v>0.126807</v>
      </c>
      <c r="D9" s="1">
        <v>9.6703999999999998E-2</v>
      </c>
      <c r="E9" s="1">
        <v>0.193301</v>
      </c>
      <c r="F9" s="1">
        <v>0.39583400000000002</v>
      </c>
      <c r="G9" s="1">
        <v>0.339555</v>
      </c>
      <c r="H9" s="1">
        <v>60.032935999999999</v>
      </c>
      <c r="I9" s="1">
        <v>54.212029000000001</v>
      </c>
      <c r="J9" s="1">
        <v>54.071734999999997</v>
      </c>
      <c r="K9" s="1">
        <v>89.479957999999996</v>
      </c>
      <c r="L9" s="1">
        <v>82.694137999999995</v>
      </c>
      <c r="M9" s="1">
        <v>84.563591000000002</v>
      </c>
    </row>
    <row r="10" spans="1:13" x14ac:dyDescent="0.4">
      <c r="A10" s="1" t="s">
        <v>693</v>
      </c>
      <c r="B10" s="1">
        <v>4.1064480000000003</v>
      </c>
      <c r="C10" s="1">
        <v>3.8632460000000002</v>
      </c>
      <c r="D10" s="1">
        <v>4.0437380000000003</v>
      </c>
      <c r="E10" s="1">
        <v>8.0107409999999994</v>
      </c>
      <c r="F10" s="1">
        <v>6.5566469999999999</v>
      </c>
      <c r="G10" s="1">
        <v>4.9406319999999999</v>
      </c>
      <c r="H10" s="1">
        <v>371.466522</v>
      </c>
      <c r="I10" s="1">
        <v>354.50714099999999</v>
      </c>
      <c r="J10" s="1">
        <v>381.89065599999998</v>
      </c>
      <c r="K10" s="1">
        <v>581.98541299999999</v>
      </c>
      <c r="L10" s="1">
        <v>540.49664299999995</v>
      </c>
      <c r="M10" s="1">
        <v>553.79492200000004</v>
      </c>
    </row>
    <row r="11" spans="1:13" x14ac:dyDescent="0.4">
      <c r="A11" s="1" t="s">
        <v>694</v>
      </c>
      <c r="B11" s="1">
        <v>4.803229</v>
      </c>
      <c r="C11" s="1">
        <v>6.5847160000000002</v>
      </c>
      <c r="D11" s="1">
        <v>5.8683509999999997</v>
      </c>
      <c r="E11" s="1">
        <v>6.559647</v>
      </c>
      <c r="F11" s="1">
        <v>9.4079960000000007</v>
      </c>
      <c r="G11" s="1">
        <v>9.8592610000000001</v>
      </c>
      <c r="H11" s="1">
        <v>19.717413000000001</v>
      </c>
      <c r="I11" s="1">
        <v>18.780840000000001</v>
      </c>
      <c r="J11" s="1">
        <v>20.983160000000002</v>
      </c>
      <c r="K11" s="1">
        <v>28.022967999999999</v>
      </c>
      <c r="L11" s="1">
        <v>31.237788999999999</v>
      </c>
      <c r="M11" s="1">
        <v>30.317730000000001</v>
      </c>
    </row>
    <row r="12" spans="1:13" x14ac:dyDescent="0.4">
      <c r="A12" s="1" t="s">
        <v>695</v>
      </c>
      <c r="B12" s="1">
        <v>6.3030689999999998</v>
      </c>
      <c r="C12" s="1">
        <v>6.4520160000000004</v>
      </c>
      <c r="D12" s="1">
        <v>6.5900489999999996</v>
      </c>
      <c r="E12" s="1">
        <v>16.863803999999998</v>
      </c>
      <c r="F12" s="1">
        <v>14.869434</v>
      </c>
      <c r="G12" s="1">
        <v>15.641454</v>
      </c>
      <c r="H12" s="1">
        <v>53.915770999999999</v>
      </c>
      <c r="I12" s="1">
        <v>48.021683000000003</v>
      </c>
      <c r="J12" s="1">
        <v>46.078975999999997</v>
      </c>
      <c r="K12" s="1">
        <v>74.329978999999994</v>
      </c>
      <c r="L12" s="1">
        <v>74.731185999999994</v>
      </c>
      <c r="M12" s="1">
        <v>69.683852999999999</v>
      </c>
    </row>
    <row r="13" spans="1:13" x14ac:dyDescent="0.4">
      <c r="A13" s="1" t="s">
        <v>679</v>
      </c>
      <c r="B13" s="1">
        <v>8.3225700000000007</v>
      </c>
      <c r="C13" s="1">
        <v>8.8721899999999998</v>
      </c>
      <c r="D13" s="1">
        <v>8.0730989999999991</v>
      </c>
      <c r="E13" s="1">
        <v>9.9061170000000001</v>
      </c>
      <c r="F13" s="1">
        <v>8.2686340000000005</v>
      </c>
      <c r="G13" s="1">
        <v>9.5410059999999994</v>
      </c>
      <c r="H13" s="1">
        <v>19.235302000000001</v>
      </c>
      <c r="I13" s="1">
        <v>18.958501999999999</v>
      </c>
      <c r="J13" s="1">
        <v>21.195181000000002</v>
      </c>
      <c r="K13" s="1">
        <v>28.435333</v>
      </c>
      <c r="L13" s="1">
        <v>29.017067000000001</v>
      </c>
      <c r="M13" s="1">
        <v>29.275538999999998</v>
      </c>
    </row>
    <row r="14" spans="1:13" x14ac:dyDescent="0.4">
      <c r="A14" s="1" t="s">
        <v>696</v>
      </c>
      <c r="B14" s="1">
        <v>1.371607</v>
      </c>
      <c r="C14" s="1">
        <v>1.7419880000000001</v>
      </c>
      <c r="D14" s="1">
        <v>1.54206</v>
      </c>
      <c r="E14" s="1">
        <v>2.7865989999999998</v>
      </c>
      <c r="F14" s="1">
        <v>2.4856729999999998</v>
      </c>
      <c r="G14" s="1">
        <v>2.0880779999999999</v>
      </c>
      <c r="H14" s="1">
        <v>23.830172000000001</v>
      </c>
      <c r="I14" s="1">
        <v>23.298110999999999</v>
      </c>
      <c r="J14" s="1">
        <v>24.340057000000002</v>
      </c>
      <c r="K14" s="1">
        <v>35.875984000000003</v>
      </c>
      <c r="L14" s="1">
        <v>34.662936999999999</v>
      </c>
      <c r="M14" s="1">
        <v>33.718722999999997</v>
      </c>
    </row>
    <row r="15" spans="1:13" x14ac:dyDescent="0.4">
      <c r="A15" s="1" t="s">
        <v>683</v>
      </c>
      <c r="B15" s="1">
        <v>9.2063679999999994</v>
      </c>
      <c r="C15" s="1">
        <v>8.9826759999999997</v>
      </c>
      <c r="D15" s="1">
        <v>8.8737139999999997</v>
      </c>
      <c r="E15" s="1">
        <v>12.10632</v>
      </c>
      <c r="F15" s="1">
        <v>10.972355</v>
      </c>
      <c r="G15" s="1">
        <v>9.9600880000000007</v>
      </c>
      <c r="H15" s="1">
        <v>21.160765000000001</v>
      </c>
      <c r="I15" s="1">
        <v>19.312935</v>
      </c>
      <c r="J15" s="1">
        <v>19.128291999999998</v>
      </c>
      <c r="K15" s="1">
        <v>29.045494000000001</v>
      </c>
      <c r="L15" s="1">
        <v>29.311174000000001</v>
      </c>
      <c r="M15" s="1">
        <v>28.030965999999999</v>
      </c>
    </row>
    <row r="16" spans="1:13" x14ac:dyDescent="0.4">
      <c r="A16" s="1" t="s">
        <v>697</v>
      </c>
      <c r="B16" s="1">
        <v>15.845183</v>
      </c>
      <c r="C16" s="1">
        <v>16.420351</v>
      </c>
      <c r="D16" s="1">
        <v>14.518490999999999</v>
      </c>
      <c r="E16" s="1">
        <v>19.201834000000002</v>
      </c>
      <c r="F16" s="1">
        <v>17.573585999999999</v>
      </c>
      <c r="G16" s="1">
        <v>17.089621000000001</v>
      </c>
      <c r="H16" s="1">
        <v>35.84111</v>
      </c>
      <c r="I16" s="1">
        <v>33.468716000000001</v>
      </c>
      <c r="J16" s="1">
        <v>36.853230000000003</v>
      </c>
      <c r="K16" s="1">
        <v>51.333064999999998</v>
      </c>
      <c r="L16" s="1">
        <v>47.257088000000003</v>
      </c>
      <c r="M16" s="1">
        <v>51.010952000000003</v>
      </c>
    </row>
    <row r="17" spans="1:13" x14ac:dyDescent="0.4">
      <c r="A17" s="1" t="s">
        <v>698</v>
      </c>
      <c r="B17" s="1">
        <v>68.780472000000003</v>
      </c>
      <c r="C17" s="1">
        <v>72.038200000000003</v>
      </c>
      <c r="D17" s="1">
        <v>87.824134999999998</v>
      </c>
      <c r="E17" s="1">
        <v>102.469589</v>
      </c>
      <c r="F17" s="1">
        <v>77.162468000000004</v>
      </c>
      <c r="G17" s="1">
        <v>95.894180000000006</v>
      </c>
      <c r="H17" s="1">
        <v>384.64352400000001</v>
      </c>
      <c r="I17" s="1">
        <v>365.39367700000003</v>
      </c>
      <c r="J17" s="1">
        <v>399.03320300000001</v>
      </c>
      <c r="K17" s="1">
        <v>513.72662400000002</v>
      </c>
      <c r="L17" s="1">
        <v>540.44274900000005</v>
      </c>
      <c r="M17" s="1">
        <v>506.58737200000002</v>
      </c>
    </row>
    <row r="18" spans="1:13" x14ac:dyDescent="0.4">
      <c r="A18" s="1" t="s">
        <v>699</v>
      </c>
      <c r="B18" s="1">
        <v>43.616107999999997</v>
      </c>
      <c r="C18" s="1">
        <v>40.376122000000002</v>
      </c>
      <c r="D18" s="1">
        <v>38.856121000000002</v>
      </c>
      <c r="E18" s="1">
        <v>53.492747999999999</v>
      </c>
      <c r="F18" s="1">
        <v>55.078246999999998</v>
      </c>
      <c r="G18" s="1">
        <v>49.480052999999998</v>
      </c>
      <c r="H18" s="1">
        <v>514.32586700000002</v>
      </c>
      <c r="I18" s="1">
        <v>459.745453</v>
      </c>
      <c r="J18" s="1">
        <v>495.62802099999999</v>
      </c>
      <c r="K18" s="1">
        <v>628.04882799999996</v>
      </c>
      <c r="L18" s="1">
        <v>584.24127199999998</v>
      </c>
      <c r="M18" s="1">
        <v>592.05053699999996</v>
      </c>
    </row>
    <row r="19" spans="1:13" x14ac:dyDescent="0.4">
      <c r="A19" s="1" t="s">
        <v>700</v>
      </c>
      <c r="B19" s="1">
        <v>12.787528</v>
      </c>
      <c r="C19" s="1">
        <v>13.720954000000001</v>
      </c>
      <c r="D19" s="1">
        <v>16.499689</v>
      </c>
      <c r="E19" s="1">
        <v>20.050446999999998</v>
      </c>
      <c r="F19" s="1">
        <v>13.711430999999999</v>
      </c>
      <c r="G19" s="1">
        <v>17.232195000000001</v>
      </c>
      <c r="H19" s="1">
        <v>604.87506099999996</v>
      </c>
      <c r="I19" s="1">
        <v>582.09466599999996</v>
      </c>
      <c r="J19" s="1">
        <v>636.44622800000002</v>
      </c>
      <c r="K19" s="1">
        <v>809.13897699999995</v>
      </c>
      <c r="L19" s="1">
        <v>749.93579099999999</v>
      </c>
      <c r="M19" s="1">
        <v>644.02301</v>
      </c>
    </row>
    <row r="20" spans="1:13" x14ac:dyDescent="0.4">
      <c r="A20" s="1" t="s">
        <v>701</v>
      </c>
      <c r="B20" s="1">
        <v>4.09145</v>
      </c>
      <c r="C20" s="1">
        <v>4.597048</v>
      </c>
      <c r="D20" s="1">
        <v>4.4669600000000003</v>
      </c>
      <c r="E20" s="1">
        <v>4.5652169999999996</v>
      </c>
      <c r="F20" s="1">
        <v>3.9986290000000002</v>
      </c>
      <c r="G20" s="1">
        <v>5.1241770000000004</v>
      </c>
      <c r="H20" s="1">
        <v>16.496727</v>
      </c>
      <c r="I20" s="1">
        <v>14.636884</v>
      </c>
      <c r="J20" s="1">
        <v>15.65673</v>
      </c>
      <c r="K20" s="1">
        <v>19.617228999999998</v>
      </c>
      <c r="L20" s="1">
        <v>16.699942</v>
      </c>
      <c r="M20" s="1">
        <v>19.766242999999999</v>
      </c>
    </row>
    <row r="21" spans="1:13" x14ac:dyDescent="0.4">
      <c r="A21" s="1" t="s">
        <v>702</v>
      </c>
      <c r="B21" s="1">
        <v>31.699235999999999</v>
      </c>
      <c r="C21" s="1">
        <v>32.637774999999998</v>
      </c>
      <c r="D21" s="1">
        <v>34.700980999999999</v>
      </c>
      <c r="E21" s="1">
        <v>38.638638</v>
      </c>
      <c r="F21" s="1">
        <v>36.443278999999997</v>
      </c>
      <c r="G21" s="1">
        <v>32.280945000000003</v>
      </c>
      <c r="H21" s="1">
        <v>290.04794299999998</v>
      </c>
      <c r="I21" s="1">
        <v>282.76687600000002</v>
      </c>
      <c r="J21" s="1">
        <v>298.29534899999999</v>
      </c>
      <c r="K21" s="1">
        <v>335.54205300000001</v>
      </c>
      <c r="L21" s="1">
        <v>342.48996</v>
      </c>
      <c r="M21" s="1">
        <v>330.23761000000002</v>
      </c>
    </row>
    <row r="22" spans="1:13" x14ac:dyDescent="0.4">
      <c r="A22" s="1" t="s">
        <v>703</v>
      </c>
      <c r="B22" s="1">
        <v>9.1712480000000003</v>
      </c>
      <c r="C22" s="1">
        <v>7.9957260000000003</v>
      </c>
      <c r="D22" s="1">
        <v>8.4438790000000008</v>
      </c>
      <c r="E22" s="1">
        <v>8.4386890000000001</v>
      </c>
      <c r="F22" s="1">
        <v>8.4299350000000004</v>
      </c>
      <c r="G22" s="1">
        <v>10.717471</v>
      </c>
      <c r="H22" s="1">
        <v>408.39691199999999</v>
      </c>
      <c r="I22" s="1">
        <v>414.90490699999998</v>
      </c>
      <c r="J22" s="1">
        <v>424.84149200000002</v>
      </c>
      <c r="K22" s="1">
        <v>496.68563799999998</v>
      </c>
      <c r="L22" s="1">
        <v>461.16662600000001</v>
      </c>
      <c r="M22" s="1">
        <v>462.18588299999999</v>
      </c>
    </row>
    <row r="23" spans="1:13" x14ac:dyDescent="0.4">
      <c r="A23" s="1" t="s">
        <v>704</v>
      </c>
      <c r="B23" s="1">
        <v>11.708301000000001</v>
      </c>
      <c r="C23" s="1">
        <v>10.735113</v>
      </c>
      <c r="D23" s="1">
        <v>10.164104999999999</v>
      </c>
      <c r="E23" s="1">
        <v>14.716779000000001</v>
      </c>
      <c r="F23" s="1">
        <v>14.031999000000001</v>
      </c>
      <c r="G23" s="1">
        <v>13.825094999999999</v>
      </c>
      <c r="H23" s="1">
        <v>173.413971</v>
      </c>
      <c r="I23" s="1">
        <v>143.770554</v>
      </c>
      <c r="J23" s="1">
        <v>157.99525499999999</v>
      </c>
      <c r="K23" s="1">
        <v>180.91250600000001</v>
      </c>
      <c r="L23" s="1">
        <v>168.24479700000001</v>
      </c>
      <c r="M23" s="1">
        <v>179.50552400000001</v>
      </c>
    </row>
    <row r="24" spans="1:13" x14ac:dyDescent="0.4">
      <c r="A24" s="1" t="s">
        <v>705</v>
      </c>
      <c r="B24" s="1">
        <v>9.2589070000000007</v>
      </c>
      <c r="C24" s="1">
        <v>9.8964370000000006</v>
      </c>
      <c r="D24" s="1">
        <v>11.444317</v>
      </c>
      <c r="E24" s="1">
        <v>14.24507</v>
      </c>
      <c r="F24" s="1">
        <v>10.219969000000001</v>
      </c>
      <c r="G24" s="1">
        <v>15.208186</v>
      </c>
      <c r="H24" s="1">
        <v>596.70599400000003</v>
      </c>
      <c r="I24" s="1">
        <v>566.46765100000005</v>
      </c>
      <c r="J24" s="1">
        <v>662.79217500000004</v>
      </c>
      <c r="K24" s="1">
        <v>695.60137899999995</v>
      </c>
      <c r="L24" s="1">
        <v>672.28216599999996</v>
      </c>
      <c r="M24" s="1">
        <v>566.68151899999998</v>
      </c>
    </row>
    <row r="25" spans="1:13" x14ac:dyDescent="0.4">
      <c r="A25" s="1" t="s">
        <v>706</v>
      </c>
      <c r="B25" s="1">
        <v>12.105204000000001</v>
      </c>
      <c r="C25" s="1">
        <v>12.336970000000001</v>
      </c>
      <c r="D25" s="1">
        <v>11.633609</v>
      </c>
      <c r="E25" s="1">
        <v>16.318808000000001</v>
      </c>
      <c r="F25" s="1">
        <v>14.489921000000001</v>
      </c>
      <c r="G25" s="1">
        <v>17.642188999999998</v>
      </c>
      <c r="H25" s="1">
        <v>56.357982999999997</v>
      </c>
      <c r="I25" s="1">
        <v>57.471572999999999</v>
      </c>
      <c r="J25" s="1">
        <v>57.137127</v>
      </c>
      <c r="K25" s="1">
        <v>62.903461</v>
      </c>
      <c r="L25" s="1">
        <v>59.810898000000002</v>
      </c>
      <c r="M25" s="1">
        <v>56.793697000000002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sqref="A1:A1048576"/>
    </sheetView>
  </sheetViews>
  <sheetFormatPr defaultRowHeight="14.25" x14ac:dyDescent="0.4"/>
  <cols>
    <col min="1" max="16384" width="9" style="1"/>
  </cols>
  <sheetData>
    <row r="1" spans="1:13" ht="28.5" x14ac:dyDescent="0.4">
      <c r="A1" s="1" t="s">
        <v>687</v>
      </c>
      <c r="B1" s="5" t="s">
        <v>707</v>
      </c>
      <c r="C1" s="5" t="s">
        <v>708</v>
      </c>
      <c r="D1" s="5" t="s">
        <v>709</v>
      </c>
      <c r="E1" s="5" t="s">
        <v>710</v>
      </c>
      <c r="F1" s="5" t="s">
        <v>711</v>
      </c>
      <c r="G1" s="5" t="s">
        <v>712</v>
      </c>
      <c r="H1" s="5" t="s">
        <v>713</v>
      </c>
      <c r="I1" s="5" t="s">
        <v>714</v>
      </c>
      <c r="J1" s="5" t="s">
        <v>715</v>
      </c>
      <c r="K1" s="5" t="s">
        <v>716</v>
      </c>
      <c r="L1" s="5" t="s">
        <v>717</v>
      </c>
      <c r="M1" s="5" t="s">
        <v>718</v>
      </c>
    </row>
    <row r="2" spans="1:13" x14ac:dyDescent="0.4">
      <c r="A2" s="1" t="s">
        <v>719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0.72740000000000005</v>
      </c>
      <c r="I2" s="1">
        <v>0.66452699999999998</v>
      </c>
      <c r="J2" s="1">
        <v>0.37136400000000003</v>
      </c>
      <c r="K2" s="1">
        <v>7.5689630000000001</v>
      </c>
      <c r="L2" s="1">
        <v>9.0327450000000002</v>
      </c>
      <c r="M2" s="1">
        <v>10.200002</v>
      </c>
    </row>
    <row r="3" spans="1:13" x14ac:dyDescent="0.4">
      <c r="A3" s="1" t="s">
        <v>720</v>
      </c>
      <c r="B3" s="1">
        <v>6.6373000000000001E-2</v>
      </c>
      <c r="C3" s="1">
        <v>0</v>
      </c>
      <c r="D3" s="1">
        <v>0</v>
      </c>
      <c r="E3" s="1">
        <v>0.23855599999999999</v>
      </c>
      <c r="F3" s="1">
        <v>0.14713100000000001</v>
      </c>
      <c r="G3" s="1">
        <v>0.11382299999999999</v>
      </c>
      <c r="H3" s="1">
        <v>1.352179</v>
      </c>
      <c r="I3" s="1">
        <v>1.561202</v>
      </c>
      <c r="J3" s="1">
        <v>1.6831689999999999</v>
      </c>
      <c r="K3" s="1">
        <v>12.673695</v>
      </c>
      <c r="L3" s="1">
        <v>13.246596</v>
      </c>
      <c r="M3" s="1">
        <v>13.810034999999999</v>
      </c>
    </row>
    <row r="4" spans="1:13" x14ac:dyDescent="0.4">
      <c r="A4" s="1" t="s">
        <v>721</v>
      </c>
      <c r="B4" s="1">
        <v>9.9483000000000002E-2</v>
      </c>
      <c r="C4" s="1">
        <v>6.3582E-2</v>
      </c>
      <c r="D4" s="1">
        <v>0.134407</v>
      </c>
      <c r="E4" s="1">
        <v>0.68961399999999995</v>
      </c>
      <c r="F4" s="1">
        <v>0.67168499999999998</v>
      </c>
      <c r="G4" s="1">
        <v>0.60674300000000003</v>
      </c>
      <c r="H4" s="1">
        <v>0.124612</v>
      </c>
      <c r="I4" s="1">
        <v>0.156885</v>
      </c>
      <c r="J4" s="1">
        <v>0.19587499999999999</v>
      </c>
      <c r="K4" s="1">
        <v>1.0081100000000001</v>
      </c>
      <c r="L4" s="1">
        <v>1.200863</v>
      </c>
      <c r="M4" s="1">
        <v>1.2837540000000001</v>
      </c>
    </row>
    <row r="5" spans="1:13" x14ac:dyDescent="0.4">
      <c r="A5" s="1" t="s">
        <v>668</v>
      </c>
      <c r="B5" s="1">
        <v>0</v>
      </c>
      <c r="C5" s="1">
        <v>0</v>
      </c>
      <c r="D5" s="1">
        <v>0</v>
      </c>
      <c r="E5" s="1">
        <v>0</v>
      </c>
      <c r="F5" s="1">
        <v>0.21544199999999999</v>
      </c>
      <c r="G5" s="1">
        <v>0</v>
      </c>
      <c r="H5" s="1">
        <v>0.13699500000000001</v>
      </c>
      <c r="I5" s="1">
        <v>8.1608E-2</v>
      </c>
      <c r="J5" s="1">
        <v>0</v>
      </c>
      <c r="K5" s="1">
        <v>0.17994399999999999</v>
      </c>
      <c r="L5" s="1">
        <v>0.66345699999999996</v>
      </c>
      <c r="M5" s="1">
        <v>0.58992199999999995</v>
      </c>
    </row>
    <row r="6" spans="1:13" x14ac:dyDescent="0.4">
      <c r="A6" s="1" t="s">
        <v>722</v>
      </c>
      <c r="B6" s="1">
        <v>1.5936269999999999</v>
      </c>
      <c r="C6" s="1">
        <v>1.5319499999999999</v>
      </c>
      <c r="D6" s="1">
        <v>1.348168</v>
      </c>
      <c r="E6" s="1">
        <v>5.225822</v>
      </c>
      <c r="F6" s="1">
        <v>4.8057809999999996</v>
      </c>
      <c r="G6" s="1">
        <v>4.978237</v>
      </c>
      <c r="H6" s="1">
        <v>3.4077229999999998</v>
      </c>
      <c r="I6" s="1">
        <v>2.921062</v>
      </c>
      <c r="J6" s="1">
        <v>3.1667260000000002</v>
      </c>
      <c r="K6" s="1">
        <v>20.088949</v>
      </c>
      <c r="L6" s="1">
        <v>18.224595999999998</v>
      </c>
      <c r="M6" s="1">
        <v>19.513473999999999</v>
      </c>
    </row>
    <row r="7" spans="1:13" x14ac:dyDescent="0.4">
      <c r="A7" s="1" t="s">
        <v>723</v>
      </c>
      <c r="B7" s="1">
        <v>0.35312500000000002</v>
      </c>
      <c r="C7" s="1">
        <v>0.37018800000000002</v>
      </c>
      <c r="D7" s="1">
        <v>0.40076099999999998</v>
      </c>
      <c r="E7" s="1">
        <v>2.4522750000000002</v>
      </c>
      <c r="F7" s="1">
        <v>1.319491</v>
      </c>
      <c r="G7" s="1">
        <v>1.8312999999999999</v>
      </c>
      <c r="H7" s="1">
        <v>0.20439299999999999</v>
      </c>
      <c r="I7" s="1">
        <v>0.83394999999999997</v>
      </c>
      <c r="J7" s="1">
        <v>0.431564</v>
      </c>
      <c r="K7" s="1">
        <v>2.2636129999999999</v>
      </c>
      <c r="L7" s="1">
        <v>2.6577030000000001</v>
      </c>
      <c r="M7" s="1">
        <v>3.635211</v>
      </c>
    </row>
    <row r="8" spans="1:13" x14ac:dyDescent="0.4">
      <c r="A8" s="1" t="s">
        <v>724</v>
      </c>
      <c r="B8" s="1">
        <v>0.87047300000000005</v>
      </c>
      <c r="C8" s="1">
        <v>0.71627399999999997</v>
      </c>
      <c r="D8" s="1">
        <v>0.79225699999999999</v>
      </c>
      <c r="E8" s="1">
        <v>1.5137620000000001</v>
      </c>
      <c r="F8" s="1">
        <v>1.530707</v>
      </c>
      <c r="G8" s="1">
        <v>2.054907</v>
      </c>
      <c r="H8" s="1">
        <v>0.85344500000000001</v>
      </c>
      <c r="I8" s="1">
        <v>7.9065999999999997E-2</v>
      </c>
      <c r="J8" s="1">
        <v>0.409165</v>
      </c>
      <c r="K8" s="1">
        <v>2.6482220000000001</v>
      </c>
      <c r="L8" s="1">
        <v>1.845539</v>
      </c>
      <c r="M8" s="1">
        <v>2.6581380000000001</v>
      </c>
    </row>
    <row r="9" spans="1:13" x14ac:dyDescent="0.4">
      <c r="A9" s="1" t="s">
        <v>725</v>
      </c>
      <c r="B9" s="1">
        <v>1.9996E-2</v>
      </c>
      <c r="C9" s="1">
        <v>4.7662000000000003E-2</v>
      </c>
      <c r="D9" s="1">
        <v>2.6242000000000001E-2</v>
      </c>
      <c r="E9" s="1">
        <v>0.131662</v>
      </c>
      <c r="F9" s="1">
        <v>4.5169000000000001E-2</v>
      </c>
      <c r="G9" s="1">
        <v>0.107909</v>
      </c>
      <c r="H9" s="1">
        <v>2.0787740000000001</v>
      </c>
      <c r="I9" s="1">
        <v>1.7688200000000001</v>
      </c>
      <c r="J9" s="1">
        <v>1.7998940000000001</v>
      </c>
      <c r="K9" s="1">
        <v>10.179461999999999</v>
      </c>
      <c r="L9" s="1">
        <v>8.8068849999999994</v>
      </c>
      <c r="M9" s="1">
        <v>10.07002</v>
      </c>
    </row>
    <row r="10" spans="1:13" x14ac:dyDescent="0.4">
      <c r="A10" s="1" t="s">
        <v>726</v>
      </c>
      <c r="B10" s="1">
        <v>9.9349000000000007E-2</v>
      </c>
      <c r="C10" s="1">
        <v>0.134185</v>
      </c>
      <c r="D10" s="1">
        <v>0.18173900000000001</v>
      </c>
      <c r="E10" s="1">
        <v>0.42552899999999999</v>
      </c>
      <c r="F10" s="1">
        <v>0.46924300000000002</v>
      </c>
      <c r="G10" s="1">
        <v>0.26201999999999998</v>
      </c>
      <c r="H10" s="1">
        <v>0.19892099999999999</v>
      </c>
      <c r="I10" s="1">
        <v>0</v>
      </c>
      <c r="J10" s="1">
        <v>0.18273800000000001</v>
      </c>
      <c r="K10" s="1">
        <v>0.39192500000000002</v>
      </c>
      <c r="L10" s="1">
        <v>0.61119900000000005</v>
      </c>
      <c r="M10" s="1">
        <v>0.86088799999999999</v>
      </c>
    </row>
    <row r="11" spans="1:13" x14ac:dyDescent="0.4">
      <c r="A11" s="1" t="s">
        <v>727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2.4605009999999998</v>
      </c>
      <c r="I11" s="1">
        <v>1.352975</v>
      </c>
      <c r="J11" s="1">
        <v>1.108581</v>
      </c>
      <c r="K11" s="1">
        <v>8.6266420000000004</v>
      </c>
      <c r="L11" s="1">
        <v>7.3981310000000002</v>
      </c>
      <c r="M11" s="1">
        <v>5.8894599999999997</v>
      </c>
    </row>
    <row r="12" spans="1:13" x14ac:dyDescent="0.4">
      <c r="A12" s="1" t="s">
        <v>728</v>
      </c>
      <c r="B12" s="1">
        <v>0.102751</v>
      </c>
      <c r="C12" s="1">
        <v>0.13739199999999999</v>
      </c>
      <c r="D12" s="1">
        <v>6.2026999999999999E-2</v>
      </c>
      <c r="E12" s="1">
        <v>0.21038000000000001</v>
      </c>
      <c r="F12" s="1">
        <v>0.26691900000000002</v>
      </c>
      <c r="G12" s="1">
        <v>0.50484200000000001</v>
      </c>
      <c r="H12" s="1">
        <v>0.20367399999999999</v>
      </c>
      <c r="I12" s="1">
        <v>6.0664999999999997E-2</v>
      </c>
      <c r="J12" s="1">
        <v>0.18836</v>
      </c>
      <c r="K12" s="1">
        <v>0.71295900000000001</v>
      </c>
      <c r="L12" s="1">
        <v>0.19289200000000001</v>
      </c>
      <c r="M12" s="1">
        <v>1.0158799999999999</v>
      </c>
    </row>
    <row r="13" spans="1:13" x14ac:dyDescent="0.4">
      <c r="A13" s="1" t="s">
        <v>729</v>
      </c>
      <c r="B13" s="1">
        <v>6.6106999999999999E-2</v>
      </c>
      <c r="C13" s="1">
        <v>4.0178999999999999E-2</v>
      </c>
      <c r="D13" s="1">
        <v>0.195906</v>
      </c>
      <c r="E13" s="1">
        <v>0.18202399999999999</v>
      </c>
      <c r="F13" s="1">
        <v>0.24978700000000001</v>
      </c>
      <c r="G13" s="1">
        <v>0.25739899999999999</v>
      </c>
      <c r="H13" s="1">
        <v>3.9234149999999999</v>
      </c>
      <c r="I13" s="1">
        <v>4.2216189999999996</v>
      </c>
      <c r="J13" s="1">
        <v>3.931584</v>
      </c>
      <c r="K13" s="1">
        <v>18.362862</v>
      </c>
      <c r="L13" s="1">
        <v>16.124897000000001</v>
      </c>
      <c r="M13" s="1">
        <v>14.446429</v>
      </c>
    </row>
    <row r="14" spans="1:13" x14ac:dyDescent="0.4">
      <c r="A14" s="1" t="s">
        <v>730</v>
      </c>
      <c r="B14" s="1">
        <v>4.9223000000000003E-2</v>
      </c>
      <c r="C14" s="1">
        <v>0.25810899999999998</v>
      </c>
      <c r="D14" s="1">
        <v>0.29131600000000002</v>
      </c>
      <c r="E14" s="1">
        <v>0.175396</v>
      </c>
      <c r="F14" s="1">
        <v>0.49342200000000003</v>
      </c>
      <c r="G14" s="1">
        <v>0.31034600000000001</v>
      </c>
      <c r="H14" s="1">
        <v>0.33384399999999997</v>
      </c>
      <c r="I14" s="1">
        <v>9.8011000000000001E-2</v>
      </c>
      <c r="J14" s="1">
        <v>0.30196099999999998</v>
      </c>
      <c r="K14" s="1">
        <v>0.800369</v>
      </c>
      <c r="L14" s="1">
        <v>0.77210299999999998</v>
      </c>
      <c r="M14" s="1">
        <v>1.293703</v>
      </c>
    </row>
    <row r="15" spans="1:13" x14ac:dyDescent="0.4">
      <c r="A15" s="1" t="s">
        <v>731</v>
      </c>
      <c r="B15" s="1">
        <v>0.18354799999999999</v>
      </c>
      <c r="C15" s="1">
        <v>0.29965900000000001</v>
      </c>
      <c r="D15" s="1">
        <v>0.126198</v>
      </c>
      <c r="E15" s="1">
        <v>0.60380299999999998</v>
      </c>
      <c r="F15" s="1">
        <v>0.48702200000000001</v>
      </c>
      <c r="G15" s="1">
        <v>0.589395</v>
      </c>
      <c r="H15" s="1">
        <v>0.392426</v>
      </c>
      <c r="I15" s="1">
        <v>0.334731</v>
      </c>
      <c r="J15" s="1">
        <v>0.35410700000000001</v>
      </c>
      <c r="K15" s="1">
        <v>1.2328440000000001</v>
      </c>
      <c r="L15" s="1">
        <v>1.5055879999999999</v>
      </c>
      <c r="M15" s="1">
        <v>1.2737529999999999</v>
      </c>
    </row>
    <row r="16" spans="1:13" x14ac:dyDescent="0.4">
      <c r="A16" s="1" t="s">
        <v>732</v>
      </c>
      <c r="B16" s="1">
        <v>1.006089</v>
      </c>
      <c r="C16" s="1">
        <v>1.029874</v>
      </c>
      <c r="D16" s="1">
        <v>1.041582</v>
      </c>
      <c r="E16" s="1">
        <v>0.83906199999999997</v>
      </c>
      <c r="F16" s="1">
        <v>1.019611</v>
      </c>
      <c r="G16" s="1">
        <v>0.94270799999999999</v>
      </c>
      <c r="H16" s="1">
        <v>45.837398999999998</v>
      </c>
      <c r="I16" s="1">
        <v>11.598618999999999</v>
      </c>
      <c r="J16" s="1">
        <v>50.470832999999999</v>
      </c>
      <c r="K16" s="1">
        <v>108.858093</v>
      </c>
      <c r="L16" s="1">
        <v>99.142692999999994</v>
      </c>
      <c r="M16" s="1">
        <v>97.958931000000007</v>
      </c>
    </row>
    <row r="17" spans="1:13" x14ac:dyDescent="0.4">
      <c r="A17" s="1" t="s">
        <v>733</v>
      </c>
      <c r="B17" s="1">
        <v>33.855099000000003</v>
      </c>
      <c r="C17" s="1">
        <v>28.022597999999999</v>
      </c>
      <c r="D17" s="1">
        <v>31.501173000000001</v>
      </c>
      <c r="E17" s="1">
        <v>64.633728000000005</v>
      </c>
      <c r="F17" s="1">
        <v>56.040633999999997</v>
      </c>
      <c r="G17" s="1">
        <v>61.736946000000003</v>
      </c>
      <c r="H17" s="1">
        <v>63.672657000000001</v>
      </c>
      <c r="I17" s="1">
        <v>53.145015999999998</v>
      </c>
      <c r="J17" s="1">
        <v>59.655887999999997</v>
      </c>
      <c r="K17" s="1">
        <v>163.65737899999999</v>
      </c>
      <c r="L17" s="1">
        <v>134.47186300000001</v>
      </c>
      <c r="M17" s="1">
        <v>142.463989</v>
      </c>
    </row>
    <row r="18" spans="1:13" x14ac:dyDescent="0.4">
      <c r="A18" s="1" t="s">
        <v>734</v>
      </c>
      <c r="B18" s="1">
        <v>0.63257699999999994</v>
      </c>
      <c r="C18" s="1">
        <v>0.54159800000000002</v>
      </c>
      <c r="D18" s="1">
        <v>0.72131599999999996</v>
      </c>
      <c r="E18" s="1">
        <v>1.33121</v>
      </c>
      <c r="F18" s="1">
        <v>1.029714</v>
      </c>
      <c r="G18" s="1">
        <v>1.0446040000000001</v>
      </c>
      <c r="H18" s="1">
        <v>1.1884319999999999</v>
      </c>
      <c r="I18" s="1">
        <v>1.3805270000000001</v>
      </c>
      <c r="J18" s="1">
        <v>1.193916</v>
      </c>
      <c r="K18" s="1">
        <v>3.469894</v>
      </c>
      <c r="L18" s="1">
        <v>2.9149310000000002</v>
      </c>
      <c r="M18" s="1">
        <v>2.9935890000000001</v>
      </c>
    </row>
    <row r="19" spans="1:13" x14ac:dyDescent="0.4">
      <c r="A19" s="1" t="s">
        <v>735</v>
      </c>
      <c r="B19" s="1">
        <v>3.652901</v>
      </c>
      <c r="C19" s="1">
        <v>3.863429</v>
      </c>
      <c r="D19" s="1">
        <v>3.8294169999999998</v>
      </c>
      <c r="E19" s="1">
        <v>6.0113440000000002</v>
      </c>
      <c r="F19" s="1">
        <v>4.8037270000000003</v>
      </c>
      <c r="G19" s="1">
        <v>5.328354</v>
      </c>
      <c r="H19" s="1">
        <v>2.7822469999999999</v>
      </c>
      <c r="I19" s="1">
        <v>2.4879069999999999</v>
      </c>
      <c r="J19" s="1">
        <v>2.8953180000000001</v>
      </c>
      <c r="K19" s="1">
        <v>4.1126240000000003</v>
      </c>
      <c r="L19" s="1">
        <v>12.527214000000001</v>
      </c>
      <c r="M19" s="1">
        <v>3.6409600000000002</v>
      </c>
    </row>
    <row r="20" spans="1:13" x14ac:dyDescent="0.4">
      <c r="A20" s="1" t="s">
        <v>736</v>
      </c>
      <c r="B20" s="1">
        <v>0.81048600000000004</v>
      </c>
      <c r="C20" s="1">
        <v>0.73203700000000005</v>
      </c>
      <c r="D20" s="1">
        <v>0.55448799999999998</v>
      </c>
      <c r="E20" s="1">
        <v>0.70295799999999997</v>
      </c>
      <c r="F20" s="1">
        <v>0.75249200000000005</v>
      </c>
      <c r="G20" s="1">
        <v>0.90469999999999995</v>
      </c>
      <c r="H20" s="1">
        <v>3.356115</v>
      </c>
      <c r="I20" s="1">
        <v>2.878536</v>
      </c>
      <c r="J20" s="1">
        <v>2.492267</v>
      </c>
      <c r="K20" s="1">
        <v>6.8113029999999997</v>
      </c>
      <c r="L20" s="1">
        <v>6.0834080000000004</v>
      </c>
      <c r="M20" s="1">
        <v>6.6863679999999999</v>
      </c>
    </row>
    <row r="21" spans="1:13" x14ac:dyDescent="0.4">
      <c r="A21" s="1" t="s">
        <v>737</v>
      </c>
      <c r="B21" s="1">
        <v>1.2773650000000001</v>
      </c>
      <c r="C21" s="1">
        <v>1.264829</v>
      </c>
      <c r="D21" s="1">
        <v>1.6208769999999999</v>
      </c>
      <c r="E21" s="1">
        <v>1.681327</v>
      </c>
      <c r="F21" s="1">
        <v>1.45661</v>
      </c>
      <c r="G21" s="1">
        <v>1.7424740000000001</v>
      </c>
      <c r="H21" s="1">
        <v>7.0736150000000002</v>
      </c>
      <c r="I21" s="1">
        <v>5.767506</v>
      </c>
      <c r="J21" s="1">
        <v>6.0787909999999998</v>
      </c>
      <c r="K21" s="1">
        <v>12.905117000000001</v>
      </c>
      <c r="L21" s="1">
        <v>12.963463000000001</v>
      </c>
      <c r="M21" s="1">
        <v>13.534321</v>
      </c>
    </row>
    <row r="22" spans="1:13" x14ac:dyDescent="0.4">
      <c r="A22" s="1" t="s">
        <v>738</v>
      </c>
      <c r="B22" s="1">
        <v>2.1695069999999999</v>
      </c>
      <c r="C22" s="1">
        <v>2.838136</v>
      </c>
      <c r="D22" s="1">
        <v>1.9013260000000001</v>
      </c>
      <c r="E22" s="1">
        <v>3.3405469999999999</v>
      </c>
      <c r="F22" s="1">
        <v>2.1875879999999999</v>
      </c>
      <c r="G22" s="1">
        <v>3.5197970000000001</v>
      </c>
      <c r="H22" s="1">
        <v>52.598033999999998</v>
      </c>
      <c r="I22" s="1">
        <v>52.569164000000001</v>
      </c>
      <c r="J22" s="1">
        <v>56.352474000000001</v>
      </c>
      <c r="K22" s="1">
        <v>113.446342</v>
      </c>
      <c r="L22" s="1">
        <v>108.21772</v>
      </c>
      <c r="M22" s="1">
        <v>108.71421100000001</v>
      </c>
    </row>
    <row r="23" spans="1:13" x14ac:dyDescent="0.4">
      <c r="A23" s="1" t="s">
        <v>739</v>
      </c>
      <c r="B23" s="1">
        <v>71.374145999999996</v>
      </c>
      <c r="C23" s="1">
        <v>74.389870000000002</v>
      </c>
      <c r="D23" s="1">
        <v>75.111564999999999</v>
      </c>
      <c r="E23" s="1">
        <v>83.987244000000004</v>
      </c>
      <c r="F23" s="1">
        <v>75.537177999999997</v>
      </c>
      <c r="G23" s="1">
        <v>75.108810000000005</v>
      </c>
      <c r="H23" s="1">
        <v>91.269447</v>
      </c>
      <c r="I23" s="1">
        <v>79.929794000000001</v>
      </c>
      <c r="J23" s="1">
        <v>76.223228000000006</v>
      </c>
      <c r="K23" s="1">
        <v>166.937759</v>
      </c>
      <c r="L23" s="1">
        <v>163.46751399999999</v>
      </c>
      <c r="M23" s="1">
        <v>159.77209500000001</v>
      </c>
    </row>
    <row r="24" spans="1:13" x14ac:dyDescent="0.4">
      <c r="A24" s="1" t="s">
        <v>740</v>
      </c>
      <c r="B24" s="1">
        <v>24.913554999999999</v>
      </c>
      <c r="C24" s="1">
        <v>18.4499</v>
      </c>
      <c r="D24" s="1">
        <v>36.573054999999997</v>
      </c>
      <c r="E24" s="1">
        <v>15.860763</v>
      </c>
      <c r="F24" s="1">
        <v>21.672297</v>
      </c>
      <c r="G24" s="1">
        <v>17.071836000000001</v>
      </c>
      <c r="H24" s="1">
        <v>14.757071</v>
      </c>
      <c r="I24" s="1">
        <v>11.282939000000001</v>
      </c>
      <c r="J24" s="1">
        <v>13.927294</v>
      </c>
      <c r="K24" s="1">
        <v>35.026054000000002</v>
      </c>
      <c r="L24" s="1">
        <v>16.11149</v>
      </c>
      <c r="M24" s="1">
        <v>25.858357999999999</v>
      </c>
    </row>
    <row r="25" spans="1:13" x14ac:dyDescent="0.4">
      <c r="A25" s="1" t="s">
        <v>741</v>
      </c>
      <c r="B25" s="1">
        <v>7.7105560000000004</v>
      </c>
      <c r="C25" s="1">
        <v>7.4741020000000002</v>
      </c>
      <c r="D25" s="1">
        <v>7.8795599999999997</v>
      </c>
      <c r="E25" s="1">
        <v>12.285309</v>
      </c>
      <c r="F25" s="1">
        <v>11.698274</v>
      </c>
      <c r="G25" s="1">
        <v>12.574749000000001</v>
      </c>
      <c r="H25" s="1">
        <v>5.8361580000000002</v>
      </c>
      <c r="I25" s="1">
        <v>5.3053939999999997</v>
      </c>
      <c r="J25" s="1">
        <v>5.6234080000000004</v>
      </c>
      <c r="K25" s="1">
        <v>10.809106999999999</v>
      </c>
      <c r="L25" s="1">
        <v>10.197068</v>
      </c>
      <c r="M25" s="1">
        <v>11.139264000000001</v>
      </c>
    </row>
    <row r="26" spans="1:13" x14ac:dyDescent="0.4">
      <c r="A26" s="1" t="s">
        <v>742</v>
      </c>
      <c r="B26" s="1">
        <v>1.479579</v>
      </c>
      <c r="C26" s="1">
        <v>1.7310220000000001</v>
      </c>
      <c r="D26" s="1">
        <v>1.7817540000000001</v>
      </c>
      <c r="E26" s="1">
        <v>2.3469229999999999</v>
      </c>
      <c r="F26" s="1">
        <v>1.528203</v>
      </c>
      <c r="G26" s="1">
        <v>2.1237029999999999</v>
      </c>
      <c r="H26" s="1">
        <v>1.974272</v>
      </c>
      <c r="I26" s="1">
        <v>2.2169979999999998</v>
      </c>
      <c r="J26" s="1">
        <v>1.9738599999999999</v>
      </c>
      <c r="K26" s="1">
        <v>3.844068</v>
      </c>
      <c r="L26" s="1">
        <v>3.7226699999999999</v>
      </c>
      <c r="M26" s="1">
        <v>4.0742710000000004</v>
      </c>
    </row>
    <row r="27" spans="1:13" x14ac:dyDescent="0.4">
      <c r="A27" s="1" t="s">
        <v>743</v>
      </c>
      <c r="B27" s="1">
        <v>4.9681889999999997</v>
      </c>
      <c r="C27" s="1">
        <v>5.9568089999999998</v>
      </c>
      <c r="D27" s="1">
        <v>5.3424040000000002</v>
      </c>
      <c r="E27" s="1">
        <v>6.3597780000000004</v>
      </c>
      <c r="F27" s="1">
        <v>6.1231439999999999</v>
      </c>
      <c r="G27" s="1">
        <v>8.1750989999999994</v>
      </c>
      <c r="H27" s="1">
        <v>5.1910540000000003</v>
      </c>
      <c r="I27" s="1">
        <v>4.1014549999999996</v>
      </c>
      <c r="J27" s="1">
        <v>4.4758560000000003</v>
      </c>
      <c r="K27" s="1">
        <v>8.9330859999999994</v>
      </c>
      <c r="L27" s="1">
        <v>7.2679330000000002</v>
      </c>
      <c r="M27" s="1">
        <v>7.6945319999999997</v>
      </c>
    </row>
    <row r="28" spans="1:13" x14ac:dyDescent="0.4">
      <c r="A28" s="1" t="s">
        <v>744</v>
      </c>
      <c r="B28" s="1">
        <v>0.63050300000000004</v>
      </c>
      <c r="C28" s="1">
        <v>0.53141799999999995</v>
      </c>
      <c r="D28" s="1">
        <v>0.244064</v>
      </c>
      <c r="E28" s="1">
        <v>0.86690199999999995</v>
      </c>
      <c r="F28" s="1">
        <v>0.57452599999999998</v>
      </c>
      <c r="G28" s="1">
        <v>0.71520300000000003</v>
      </c>
      <c r="H28" s="1">
        <v>0.73387400000000003</v>
      </c>
      <c r="I28" s="1">
        <v>0.83985200000000004</v>
      </c>
      <c r="J28" s="1">
        <v>0.63303100000000001</v>
      </c>
      <c r="K28" s="1">
        <v>1.1104419999999999</v>
      </c>
      <c r="L28" s="1">
        <v>1.2763260000000001</v>
      </c>
      <c r="M28" s="1">
        <v>1.356209</v>
      </c>
    </row>
    <row r="29" spans="1:13" x14ac:dyDescent="0.4">
      <c r="A29" s="1" t="s">
        <v>745</v>
      </c>
      <c r="B29" s="1">
        <v>1.8529640000000001</v>
      </c>
      <c r="C29" s="1">
        <v>1.6568750000000001</v>
      </c>
      <c r="D29" s="1">
        <v>1.892981</v>
      </c>
      <c r="E29" s="1">
        <v>2.6793019999999999</v>
      </c>
      <c r="F29" s="1">
        <v>2.516721</v>
      </c>
      <c r="G29" s="1">
        <v>2.9571429999999999</v>
      </c>
      <c r="H29" s="1">
        <v>24.694136</v>
      </c>
      <c r="I29" s="1">
        <v>22.380877000000002</v>
      </c>
      <c r="J29" s="1">
        <v>24.97728</v>
      </c>
      <c r="K29" s="1">
        <v>43.368594999999999</v>
      </c>
      <c r="L29" s="1">
        <v>39.099792000000001</v>
      </c>
      <c r="M29" s="1">
        <v>39.675418999999998</v>
      </c>
    </row>
    <row r="30" spans="1:13" x14ac:dyDescent="0.4">
      <c r="A30" s="1" t="s">
        <v>746</v>
      </c>
      <c r="B30" s="1">
        <v>0.75656400000000001</v>
      </c>
      <c r="C30" s="1">
        <v>1.2153119999999999</v>
      </c>
      <c r="D30" s="1">
        <v>0.776833</v>
      </c>
      <c r="E30" s="1">
        <v>1.272672</v>
      </c>
      <c r="F30" s="1">
        <v>0.61670100000000005</v>
      </c>
      <c r="G30" s="1">
        <v>0.79749999999999999</v>
      </c>
      <c r="H30" s="1">
        <v>0.87951199999999996</v>
      </c>
      <c r="I30" s="1">
        <v>0.67468600000000001</v>
      </c>
      <c r="J30" s="1">
        <v>1.109232</v>
      </c>
      <c r="K30" s="1">
        <v>1.4424090000000001</v>
      </c>
      <c r="L30" s="1">
        <v>1.5795840000000001</v>
      </c>
      <c r="M30" s="1">
        <v>1.379257</v>
      </c>
    </row>
    <row r="31" spans="1:13" x14ac:dyDescent="0.4">
      <c r="A31" s="1" t="s">
        <v>747</v>
      </c>
      <c r="B31" s="1">
        <v>2.731452</v>
      </c>
      <c r="C31" s="1">
        <v>2.3393350000000002</v>
      </c>
      <c r="D31" s="1">
        <v>2.2355010000000002</v>
      </c>
      <c r="E31" s="1">
        <v>2.7402679999999999</v>
      </c>
      <c r="F31" s="1">
        <v>2.361837</v>
      </c>
      <c r="G31" s="1">
        <v>2.9903240000000002</v>
      </c>
      <c r="H31" s="1">
        <v>3.8119420000000002</v>
      </c>
      <c r="I31" s="1">
        <v>1.4247160000000001</v>
      </c>
      <c r="J31" s="1">
        <v>3.6852740000000002</v>
      </c>
      <c r="K31" s="1">
        <v>5.5833459999999997</v>
      </c>
      <c r="L31" s="1">
        <v>4.8904569999999996</v>
      </c>
      <c r="M31" s="1">
        <v>3.8319200000000002</v>
      </c>
    </row>
    <row r="32" spans="1:13" x14ac:dyDescent="0.4">
      <c r="A32" s="1" t="s">
        <v>748</v>
      </c>
      <c r="B32" s="1">
        <v>26.985074999999998</v>
      </c>
      <c r="C32" s="1">
        <v>23.028509</v>
      </c>
      <c r="D32" s="1">
        <v>22.664214999999999</v>
      </c>
      <c r="E32" s="1">
        <v>39.083565</v>
      </c>
      <c r="F32" s="1">
        <v>30.128803000000001</v>
      </c>
      <c r="G32" s="1">
        <v>30.310507000000001</v>
      </c>
      <c r="H32" s="1">
        <v>20.937612999999999</v>
      </c>
      <c r="I32" s="1">
        <v>21.350010000000001</v>
      </c>
      <c r="J32" s="1">
        <v>23.729102999999999</v>
      </c>
      <c r="K32" s="1">
        <v>40.020854999999997</v>
      </c>
      <c r="L32" s="1">
        <v>36.453601999999997</v>
      </c>
      <c r="M32" s="1">
        <v>26.997281999999998</v>
      </c>
    </row>
    <row r="33" spans="1:13" x14ac:dyDescent="0.4">
      <c r="A33" s="1" t="s">
        <v>749</v>
      </c>
      <c r="B33" s="1">
        <v>94.881416000000002</v>
      </c>
      <c r="C33" s="1">
        <v>105.955887</v>
      </c>
      <c r="D33" s="1">
        <v>101.201561</v>
      </c>
      <c r="E33" s="1">
        <v>140.723251</v>
      </c>
      <c r="F33" s="1">
        <v>115.976944</v>
      </c>
      <c r="G33" s="1">
        <v>133.155991</v>
      </c>
      <c r="H33" s="1">
        <v>105.62033099999999</v>
      </c>
      <c r="I33" s="1">
        <v>114.035431</v>
      </c>
      <c r="J33" s="1">
        <v>122.61499000000001</v>
      </c>
      <c r="K33" s="1">
        <v>175.811691</v>
      </c>
      <c r="L33" s="1">
        <v>169.36738600000001</v>
      </c>
      <c r="M33" s="1">
        <v>174.631485</v>
      </c>
    </row>
    <row r="34" spans="1:13" x14ac:dyDescent="0.4">
      <c r="A34" s="1" t="s">
        <v>679</v>
      </c>
      <c r="B34" s="1">
        <v>8.3225700000000007</v>
      </c>
      <c r="C34" s="1">
        <v>8.8721899999999998</v>
      </c>
      <c r="D34" s="1">
        <v>8.0730989999999991</v>
      </c>
      <c r="E34" s="1">
        <v>9.9061170000000001</v>
      </c>
      <c r="F34" s="1">
        <v>8.2686340000000005</v>
      </c>
      <c r="G34" s="1">
        <v>9.5410059999999994</v>
      </c>
      <c r="H34" s="1">
        <v>19.235302000000001</v>
      </c>
      <c r="I34" s="1">
        <v>18.958501999999999</v>
      </c>
      <c r="J34" s="1">
        <v>21.195181000000002</v>
      </c>
      <c r="K34" s="1">
        <v>28.435333</v>
      </c>
      <c r="L34" s="1">
        <v>29.017067000000001</v>
      </c>
      <c r="M34" s="1">
        <v>29.275538999999998</v>
      </c>
    </row>
    <row r="35" spans="1:13" x14ac:dyDescent="0.4">
      <c r="A35" s="1" t="s">
        <v>750</v>
      </c>
      <c r="B35" s="1">
        <v>4.6739059999999997</v>
      </c>
      <c r="C35" s="1">
        <v>6.4619109999999997</v>
      </c>
      <c r="D35" s="1">
        <v>4.8456429999999999</v>
      </c>
      <c r="E35" s="1">
        <v>7.4594139999999998</v>
      </c>
      <c r="F35" s="1">
        <v>5.3970560000000001</v>
      </c>
      <c r="G35" s="1">
        <v>6.0201349999999998</v>
      </c>
      <c r="H35" s="1">
        <v>7.1169929999999999</v>
      </c>
      <c r="I35" s="1">
        <v>6.832776</v>
      </c>
      <c r="J35" s="1">
        <v>6.7506199999999996</v>
      </c>
      <c r="K35" s="1">
        <v>10.586004000000001</v>
      </c>
      <c r="L35" s="1">
        <v>10.16403</v>
      </c>
      <c r="M35" s="1">
        <v>9.3776250000000001</v>
      </c>
    </row>
    <row r="36" spans="1:13" x14ac:dyDescent="0.4">
      <c r="A36" s="1" t="s">
        <v>751</v>
      </c>
      <c r="B36" s="1">
        <v>7.5121310000000001</v>
      </c>
      <c r="C36" s="1">
        <v>8.9608480000000004</v>
      </c>
      <c r="D36" s="1">
        <v>9.6774360000000001</v>
      </c>
      <c r="E36" s="1">
        <v>11.759197</v>
      </c>
      <c r="F36" s="1">
        <v>9.6092650000000006</v>
      </c>
      <c r="G36" s="1">
        <v>9.0077379999999998</v>
      </c>
      <c r="H36" s="1">
        <v>9.0571429999999999</v>
      </c>
      <c r="I36" s="1">
        <v>7.8048520000000003</v>
      </c>
      <c r="J36" s="1">
        <v>9.2049749999999992</v>
      </c>
      <c r="K36" s="1">
        <v>12.454138</v>
      </c>
      <c r="L36" s="1">
        <v>12.198359999999999</v>
      </c>
      <c r="M36" s="1">
        <v>12.273558</v>
      </c>
    </row>
    <row r="37" spans="1:13" x14ac:dyDescent="0.4">
      <c r="A37" s="1" t="s">
        <v>697</v>
      </c>
      <c r="B37" s="1">
        <v>15.845183</v>
      </c>
      <c r="C37" s="1">
        <v>16.420351</v>
      </c>
      <c r="D37" s="1">
        <v>14.518490999999999</v>
      </c>
      <c r="E37" s="1">
        <v>19.201834000000002</v>
      </c>
      <c r="F37" s="1">
        <v>17.573585999999999</v>
      </c>
      <c r="G37" s="1">
        <v>17.089621000000001</v>
      </c>
      <c r="H37" s="1">
        <v>35.84111</v>
      </c>
      <c r="I37" s="1">
        <v>33.468716000000001</v>
      </c>
      <c r="J37" s="1">
        <v>36.853230000000003</v>
      </c>
      <c r="K37" s="1">
        <v>51.333064999999998</v>
      </c>
      <c r="L37" s="1">
        <v>47.257088000000003</v>
      </c>
      <c r="M37" s="1">
        <v>51.010952000000003</v>
      </c>
    </row>
    <row r="38" spans="1:13" x14ac:dyDescent="0.4">
      <c r="A38" s="1" t="s">
        <v>752</v>
      </c>
      <c r="B38" s="1">
        <v>9.8776709999999994</v>
      </c>
      <c r="C38" s="1">
        <v>11.914082000000001</v>
      </c>
      <c r="D38" s="1">
        <v>11.77164</v>
      </c>
      <c r="E38" s="1">
        <v>13.97865</v>
      </c>
      <c r="F38" s="1">
        <v>9.4333030000000004</v>
      </c>
      <c r="G38" s="1">
        <v>13.256598</v>
      </c>
      <c r="H38" s="1">
        <v>12.394723000000001</v>
      </c>
      <c r="I38" s="1">
        <v>14.226544000000001</v>
      </c>
      <c r="J38" s="1">
        <v>12.822597999999999</v>
      </c>
      <c r="K38" s="1">
        <v>17.076998</v>
      </c>
      <c r="L38" s="1">
        <v>17.156189000000001</v>
      </c>
      <c r="M38" s="1">
        <v>17.787044999999999</v>
      </c>
    </row>
    <row r="39" spans="1:13" x14ac:dyDescent="0.4">
      <c r="A39" s="1" t="s">
        <v>753</v>
      </c>
      <c r="B39" s="1">
        <v>4.7406980000000001</v>
      </c>
      <c r="C39" s="1">
        <v>4.0819169999999998</v>
      </c>
      <c r="D39" s="1">
        <v>5.5617409999999996</v>
      </c>
      <c r="E39" s="1">
        <v>4.5440440000000004</v>
      </c>
      <c r="F39" s="1">
        <v>3.8540179999999999</v>
      </c>
      <c r="G39" s="1">
        <v>3.7926500000000001</v>
      </c>
      <c r="H39" s="1">
        <v>7.2791519999999998</v>
      </c>
      <c r="I39" s="1">
        <v>7.1721529999999998</v>
      </c>
      <c r="J39" s="1">
        <v>7.4261910000000002</v>
      </c>
      <c r="K39" s="1">
        <v>9.5262989999999999</v>
      </c>
      <c r="L39" s="1">
        <v>9.4198240000000002</v>
      </c>
      <c r="M39" s="1">
        <v>9.6981750000000009</v>
      </c>
    </row>
    <row r="40" spans="1:13" x14ac:dyDescent="0.4">
      <c r="A40" s="1" t="s">
        <v>754</v>
      </c>
      <c r="B40" s="1">
        <v>63.841270000000002</v>
      </c>
      <c r="C40" s="1">
        <v>80.204787999999994</v>
      </c>
      <c r="D40" s="1">
        <v>13.395246999999999</v>
      </c>
      <c r="E40" s="1">
        <v>83.041954000000004</v>
      </c>
      <c r="F40" s="1">
        <v>11.219694</v>
      </c>
      <c r="G40" s="1">
        <v>11.670921</v>
      </c>
      <c r="H40" s="1">
        <v>14.365781999999999</v>
      </c>
      <c r="I40" s="1">
        <v>87.161895999999999</v>
      </c>
      <c r="J40" s="1">
        <v>60.509326999999999</v>
      </c>
      <c r="K40" s="1">
        <v>65.843406999999999</v>
      </c>
      <c r="L40" s="1">
        <v>62.261372000000001</v>
      </c>
      <c r="M40" s="1">
        <v>78.794158999999993</v>
      </c>
    </row>
    <row r="41" spans="1:13" x14ac:dyDescent="0.4">
      <c r="A41" s="1" t="s">
        <v>755</v>
      </c>
      <c r="B41" s="1">
        <v>27.965563</v>
      </c>
      <c r="C41" s="1">
        <v>31.987358</v>
      </c>
      <c r="D41" s="1">
        <v>31.934168</v>
      </c>
      <c r="E41" s="1">
        <v>35.648006000000002</v>
      </c>
      <c r="F41" s="1">
        <v>34.501548999999997</v>
      </c>
      <c r="G41" s="1">
        <v>34.873013</v>
      </c>
      <c r="H41" s="1">
        <v>31.827674999999999</v>
      </c>
      <c r="I41" s="1">
        <v>28.780201000000002</v>
      </c>
      <c r="J41" s="1">
        <v>31.492849</v>
      </c>
      <c r="K41" s="1">
        <v>42.750647999999998</v>
      </c>
      <c r="L41" s="1">
        <v>37.279395999999998</v>
      </c>
      <c r="M41" s="1">
        <v>36.948875000000001</v>
      </c>
    </row>
    <row r="42" spans="1:13" x14ac:dyDescent="0.4">
      <c r="A42" s="1" t="s">
        <v>756</v>
      </c>
      <c r="B42" s="1">
        <v>7.732545</v>
      </c>
      <c r="C42" s="1">
        <v>8.9312889999999996</v>
      </c>
      <c r="D42" s="1">
        <v>10.095406000000001</v>
      </c>
      <c r="E42" s="1">
        <v>9.4431410000000007</v>
      </c>
      <c r="F42" s="1">
        <v>7.230874</v>
      </c>
      <c r="G42" s="1">
        <v>7.8591829999999998</v>
      </c>
      <c r="H42" s="1">
        <v>9.5523009999999999</v>
      </c>
      <c r="I42" s="1">
        <v>10.105821000000001</v>
      </c>
      <c r="J42" s="1">
        <v>10.433335</v>
      </c>
      <c r="K42" s="1">
        <v>12.466487000000001</v>
      </c>
      <c r="L42" s="1">
        <v>12.059682</v>
      </c>
      <c r="M42" s="1">
        <v>12.254827000000001</v>
      </c>
    </row>
    <row r="43" spans="1:13" x14ac:dyDescent="0.4">
      <c r="A43" s="1" t="s">
        <v>757</v>
      </c>
      <c r="B43" s="1">
        <v>4.1688539999999996</v>
      </c>
      <c r="C43" s="1">
        <v>3.897411</v>
      </c>
      <c r="D43" s="1">
        <v>4.2144640000000004</v>
      </c>
      <c r="E43" s="1">
        <v>3.7596150000000002</v>
      </c>
      <c r="F43" s="1">
        <v>3.4442560000000002</v>
      </c>
      <c r="G43" s="1">
        <v>3.388738</v>
      </c>
      <c r="H43" s="1">
        <v>7.103631</v>
      </c>
      <c r="I43" s="1">
        <v>6.5530369999999998</v>
      </c>
      <c r="J43" s="1">
        <v>6.9854390000000004</v>
      </c>
      <c r="K43" s="1">
        <v>7.2583679999999999</v>
      </c>
      <c r="L43" s="1">
        <v>7.6846800000000002</v>
      </c>
      <c r="M43" s="1">
        <v>7.9978059999999997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6</vt:i4>
      </vt:variant>
    </vt:vector>
  </HeadingPairs>
  <TitlesOfParts>
    <vt:vector size="53" baseType="lpstr">
      <vt:lpstr>Fig 1B</vt:lpstr>
      <vt:lpstr>Fig 1D</vt:lpstr>
      <vt:lpstr>Fig 2C</vt:lpstr>
      <vt:lpstr>Fig 2D</vt:lpstr>
      <vt:lpstr>Fig 3A</vt:lpstr>
      <vt:lpstr>Fig 3B</vt:lpstr>
      <vt:lpstr>Fig 3D</vt:lpstr>
      <vt:lpstr>Fig 3E</vt:lpstr>
      <vt:lpstr>Fig 3F</vt:lpstr>
      <vt:lpstr>Fig 3G</vt:lpstr>
      <vt:lpstr>Fig 4B</vt:lpstr>
      <vt:lpstr>Fig 4C</vt:lpstr>
      <vt:lpstr>Fig 4D</vt:lpstr>
      <vt:lpstr>Fig 5A</vt:lpstr>
      <vt:lpstr>Fig 5B</vt:lpstr>
      <vt:lpstr>Fig 5C</vt:lpstr>
      <vt:lpstr>Fig 5D</vt:lpstr>
      <vt:lpstr>Fig 5E</vt:lpstr>
      <vt:lpstr>Fig 5F</vt:lpstr>
      <vt:lpstr>S1Fig C</vt:lpstr>
      <vt:lpstr>S1Fig D</vt:lpstr>
      <vt:lpstr>S1Fig F</vt:lpstr>
      <vt:lpstr>S1Fig G</vt:lpstr>
      <vt:lpstr>S1Fig H</vt:lpstr>
      <vt:lpstr>S1Fig I</vt:lpstr>
      <vt:lpstr>S2Fig A</vt:lpstr>
      <vt:lpstr>S2Fig B</vt:lpstr>
      <vt:lpstr>S2Fig C</vt:lpstr>
      <vt:lpstr>S2Fig D</vt:lpstr>
      <vt:lpstr>S2Fig E</vt:lpstr>
      <vt:lpstr>S3Fig B</vt:lpstr>
      <vt:lpstr>S3Fig C</vt:lpstr>
      <vt:lpstr>S3Fig D</vt:lpstr>
      <vt:lpstr>S3Fig E</vt:lpstr>
      <vt:lpstr>S3Fig F</vt:lpstr>
      <vt:lpstr>S3Fig G</vt:lpstr>
      <vt:lpstr>S4Fig A</vt:lpstr>
      <vt:lpstr>S4Fig B</vt:lpstr>
      <vt:lpstr>S4Fig C</vt:lpstr>
      <vt:lpstr>S4Fig D</vt:lpstr>
      <vt:lpstr>S4Fig E</vt:lpstr>
      <vt:lpstr>S4Fig F</vt:lpstr>
      <vt:lpstr>S5Fig C</vt:lpstr>
      <vt:lpstr>S5Fig E</vt:lpstr>
      <vt:lpstr>S6Fig A</vt:lpstr>
      <vt:lpstr>S6Fig B</vt:lpstr>
      <vt:lpstr>S6Fig D</vt:lpstr>
      <vt:lpstr>'Fig 2D'!allread5n3_genename2_1</vt:lpstr>
      <vt:lpstr>'Fig 3E'!allread5n3_genename2_1</vt:lpstr>
      <vt:lpstr>'Fig 3F'!allread5n3_genename2_1</vt:lpstr>
      <vt:lpstr>'Fig 2D'!allread5n3_genename2_2</vt:lpstr>
      <vt:lpstr>'Fig 3E'!allread5n3_genename2_2</vt:lpstr>
      <vt:lpstr>'Fig 3F'!allread5n3_genename2_2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Terajima</dc:creator>
  <cp:lastModifiedBy>Hideki Terajima</cp:lastModifiedBy>
  <dcterms:created xsi:type="dcterms:W3CDTF">2021-05-14T10:45:32Z</dcterms:created>
  <dcterms:modified xsi:type="dcterms:W3CDTF">2021-05-18T10:41:49Z</dcterms:modified>
</cp:coreProperties>
</file>