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elizabetharchie/Dropbox/papers/1 SUBMITTED/Kim_Rules of Life/MANUSCRIPT_Universality/TO CO-AUTHORS/TO COAUTHORS AGAIN/TO SUBMIT eLIFE/FULL SUBMISSION/REVIEWS&amp;REVISION/"/>
    </mc:Choice>
  </mc:AlternateContent>
  <xr:revisionPtr revIDLastSave="0" documentId="13_ncr:1_{35048255-B876-0A4C-B26B-457E6420A486}" xr6:coauthVersionLast="47" xr6:coauthVersionMax="47" xr10:uidLastSave="{00000000-0000-0000-0000-000000000000}"/>
  <bookViews>
    <workbookView xWindow="1440" yWindow="500" windowWidth="34400" windowHeight="21900" xr2:uid="{00000000-000D-0000-FFFF-FFFF00000000}"/>
  </bookViews>
  <sheets>
    <sheet name="supplementary file 1a" sheetId="14" r:id="rId1"/>
    <sheet name="supplementary file 1b" sheetId="3" r:id="rId2"/>
    <sheet name="supplementary file 1c" sheetId="16" r:id="rId3"/>
    <sheet name="supplementary file 1d" sheetId="18" r:id="rId4"/>
    <sheet name="supplementary file 1e" sheetId="11" r:id="rId5"/>
    <sheet name="supplementary file 1f" sheetId="12" r:id="rId6"/>
    <sheet name="supplementary file 1g" sheetId="7" r:id="rId7"/>
    <sheet name="supplementary file 1h" sheetId="17" r:id="rId8"/>
    <sheet name="supplementary file 1i" sheetId="19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" i="17" l="1"/>
  <c r="C5" i="17"/>
  <c r="C6" i="17"/>
  <c r="C7" i="17"/>
  <c r="C8" i="17"/>
  <c r="C9" i="17"/>
  <c r="C10" i="17"/>
  <c r="C11" i="17"/>
  <c r="C12" i="17"/>
  <c r="C13" i="17"/>
  <c r="C14" i="17"/>
  <c r="C15" i="17"/>
  <c r="C16" i="17"/>
  <c r="C17" i="17"/>
  <c r="C18" i="17"/>
  <c r="C19" i="17"/>
  <c r="C20" i="17"/>
  <c r="C21" i="17"/>
  <c r="C22" i="17"/>
  <c r="C23" i="17"/>
  <c r="C24" i="17"/>
  <c r="C25" i="17"/>
  <c r="C26" i="17"/>
  <c r="C27" i="17"/>
  <c r="C28" i="17"/>
  <c r="C29" i="17"/>
  <c r="C30" i="17"/>
  <c r="C31" i="17"/>
  <c r="C32" i="17"/>
  <c r="C33" i="17"/>
  <c r="C34" i="17"/>
  <c r="C35" i="17"/>
  <c r="C36" i="17"/>
  <c r="C37" i="17"/>
  <c r="C38" i="17"/>
  <c r="C39" i="17"/>
  <c r="C40" i="17"/>
  <c r="C41" i="17"/>
  <c r="C42" i="17"/>
  <c r="C43" i="17"/>
  <c r="C44" i="17"/>
  <c r="C45" i="17"/>
  <c r="C46" i="17"/>
  <c r="C47" i="17"/>
  <c r="C48" i="17"/>
  <c r="C49" i="17"/>
  <c r="C50" i="17"/>
  <c r="C51" i="17"/>
  <c r="C52" i="17"/>
  <c r="C53" i="17"/>
  <c r="C54" i="17"/>
  <c r="C55" i="17"/>
  <c r="C56" i="17"/>
  <c r="C57" i="17"/>
  <c r="C58" i="17"/>
  <c r="C59" i="17"/>
  <c r="C60" i="17"/>
  <c r="C61" i="17"/>
  <c r="C62" i="17"/>
  <c r="C63" i="17"/>
  <c r="C64" i="17"/>
  <c r="C65" i="17"/>
  <c r="C66" i="17"/>
  <c r="C67" i="17"/>
  <c r="C68" i="17"/>
  <c r="C69" i="17"/>
  <c r="C70" i="17"/>
  <c r="C71" i="17"/>
  <c r="C72" i="17"/>
  <c r="C73" i="17"/>
  <c r="C74" i="17"/>
  <c r="C75" i="17"/>
  <c r="C76" i="17"/>
  <c r="C77" i="17"/>
  <c r="C78" i="17"/>
  <c r="C79" i="17"/>
  <c r="C80" i="17"/>
  <c r="C81" i="17"/>
  <c r="C82" i="17"/>
  <c r="C83" i="17"/>
  <c r="C84" i="17"/>
  <c r="C85" i="17"/>
  <c r="C86" i="17"/>
  <c r="C87" i="17"/>
  <c r="C88" i="17"/>
  <c r="C89" i="17"/>
  <c r="C90" i="17"/>
  <c r="C91" i="17"/>
  <c r="C92" i="17"/>
  <c r="C93" i="17"/>
  <c r="C94" i="17"/>
  <c r="C95" i="17"/>
  <c r="C96" i="17"/>
  <c r="C97" i="17"/>
  <c r="C98" i="17"/>
  <c r="C99" i="17"/>
  <c r="C100" i="17"/>
  <c r="C101" i="17"/>
  <c r="C102" i="17"/>
  <c r="C103" i="17"/>
  <c r="C104" i="17"/>
  <c r="C105" i="17"/>
  <c r="C106" i="17"/>
  <c r="C107" i="17"/>
  <c r="C108" i="17"/>
  <c r="C109" i="17"/>
  <c r="C3" i="17"/>
  <c r="I4" i="12"/>
  <c r="I5" i="12"/>
  <c r="I6" i="12"/>
  <c r="I7" i="12"/>
  <c r="I8" i="12"/>
  <c r="I9" i="12"/>
  <c r="I10" i="12"/>
  <c r="I3" i="12"/>
  <c r="I4" i="11"/>
  <c r="I5" i="11"/>
  <c r="I6" i="11"/>
  <c r="I7" i="11"/>
  <c r="I8" i="11"/>
  <c r="I9" i="11"/>
  <c r="I10" i="11"/>
  <c r="I11" i="11"/>
  <c r="I12" i="11"/>
  <c r="I13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I33" i="11"/>
  <c r="I34" i="11"/>
  <c r="I35" i="11"/>
  <c r="I36" i="11"/>
  <c r="I37" i="11"/>
  <c r="I38" i="11"/>
  <c r="I39" i="11"/>
  <c r="I40" i="11"/>
  <c r="I41" i="11"/>
  <c r="I42" i="11"/>
  <c r="I43" i="11"/>
  <c r="I44" i="11"/>
  <c r="I45" i="11"/>
  <c r="I46" i="11"/>
  <c r="I47" i="11"/>
  <c r="I48" i="11"/>
  <c r="I49" i="11"/>
  <c r="I50" i="11"/>
  <c r="I3" i="11"/>
</calcChain>
</file>

<file path=xl/sharedStrings.xml><?xml version="1.0" encoding="utf-8"?>
<sst xmlns="http://schemas.openxmlformats.org/spreadsheetml/2006/main" count="2406" uniqueCount="428">
  <si>
    <t>domain</t>
  </si>
  <si>
    <t>phylum</t>
  </si>
  <si>
    <t>class</t>
  </si>
  <si>
    <t>order</t>
  </si>
  <si>
    <t>family</t>
  </si>
  <si>
    <t>genus</t>
  </si>
  <si>
    <t>Bacteria</t>
  </si>
  <si>
    <t>Actinobacteria</t>
  </si>
  <si>
    <t>Bifidobacteriales</t>
  </si>
  <si>
    <t>Bifidobacteriaceae</t>
  </si>
  <si>
    <t>Bifidobacterium</t>
  </si>
  <si>
    <t>TACGTAGGGTGCAAGCGTTATCCGGAATTATTGGGCGTAAAGGGCTCGTAGGCGGTTCGTCGCGTCCGGTGTGAAAGTCCATCGCTTAACGGTGGATCCGCGCCGGGTACGGGCGGGCTTGAGTGCGGTAGGGGAGACTGGAATTCCCGGTGTAACGGTGGAATGTGTAGATATCGGGAAGAACACCAATGGCGAAGGCAGGTCTCTGGGCCGTCACTGACGCTGAGGAGCGAAAGCGTGGGGAGCGAACAGG</t>
  </si>
  <si>
    <t>Bacteroidetes</t>
  </si>
  <si>
    <t>Bacteroidia</t>
  </si>
  <si>
    <t>Bacteroidales</t>
  </si>
  <si>
    <t>Prevotellaceae</t>
  </si>
  <si>
    <t>Prevotella 9</t>
  </si>
  <si>
    <t>TACGGAAGGTCCGGGCGTTATCCGGATTTATTGGGTTTAAAGGGAGCGTAGGCCGGAGATTAAGCGTGTTGTGAAATGTAGGTGCTCAACATCTGCACTGCAGCGCGAACTGGTTTCCTTGAGTACGCACAAAGTGGGCGGAATTCGTGGTGTAGCGGTGAAATGCTTAGATATCACGAAGAACTCCGATTGCGAAGGCAGCTCACTGGAGCGCAACTGACGCTGAAGCTCGAAAGTGCGGGTATCGAACAGG</t>
  </si>
  <si>
    <t>TACGGAAGGTCCGGGCGTTATCCGGATTTATTGGGTTTAAAGGGAGCGTAGGCCGCAGGTTAAGCGTGTTGTGAAATGTAGGGGCTCAACCTCTGCACTGCAGCGCGAACTGGCTTGCTTGAGTACGCACAAAGTGGGCGGAATTCGTGGTGTAGCGGTGAAATGCTTAGATATCACGAAGAACTCCGATTGCGAAGGCAGCTCACTGGAGCGCAACTGACGCTGAAGCTCGAAAGTGCGGGTATCGAACAGG</t>
  </si>
  <si>
    <t>TACGTAGGGTGCAAGCGTTATCCGGAATTATTGGGCGTAAAGAGCTCGTAGGCGGTTCGTCGCGTCCGGTGTGAAAGTCCATCGCTTAACGGTGGATCTGCGCCGGGTACGGGCGGGCTGGAGTGCGGTAGGGGAGACTGGAATTCCCGGTGTAACGGTGGAATGTGTAGATATCGGGAAGAACACCAATGGCGAAGGCAGGTCTCTGGGCCGTTACTGACGCTGAGGAGCGAAAGCGTGGGGAGCGAACAGG</t>
  </si>
  <si>
    <t>NA</t>
  </si>
  <si>
    <t>TACGGAAGGTCCGGGCGTTATCCGGATTTATTGGGTTTAAAGGGAGCGCAGGCCGCCAGGCAAGCGTGTTGTGAAATGCAGTCGCTCAACGTCTGCACTGCAGCGCGAACTGCCCGGCTTGAGTGCGCGCAACGTTGGCGGAATTCGCCGTGTAGCGGTGAAATGCTTAGATATGGCGAAGAACTCCGATTGCGAAGGCAGCTGACGGGTGCGTAACTGACGCTCATGCTCGAAAGTGCGGGTATCGAACAGG</t>
  </si>
  <si>
    <t>Prevotella 2</t>
  </si>
  <si>
    <t>TACGGAAGGTCCGGGCGTTATCCGGATTTATTGGGTTTAAAGGGAGCGTAGGCCGTCTGTTAAGCGTGTTGTGAAATGTCGGGGCTCAACCTGGGCATTGCAGCGCGAACTGGCAGACTTGAGTGCGCAGGAAGTAGGCGGAATTCGTCGTGTAGCGGTGAAATGCTTAGATATGACGAAGAACTCCGATTGCGAAGGCAGCCTGCTGTAGCGCAACTGACGCTGAAGCTCGAAAGCGTGGGTATCGAACAGG</t>
  </si>
  <si>
    <t>Coriobacteriia</t>
  </si>
  <si>
    <t>Coriobacteriales</t>
  </si>
  <si>
    <t>Coriobacteriaceae</t>
  </si>
  <si>
    <t>Collinsella</t>
  </si>
  <si>
    <t>TACGTAGGGGGCGAGCGTTATCCGGATTCATTGGGCGTAAAGCGCGCGTAGGCGGCCCGGCAGGCCGGGGGTCGAAGCGGGGGGCTCAACCCCCCGAAGCCCCCGGAACCTCCGCGGCTTGGGTCCGGTAGGGGAGGGTGGAACACCCGGTGTAGCGGTGGAATGCGCAGATATCGGGTGGAACACCGGTGGCGAAGGCGGCCCTCTGGGCCGAGACCGACGCTGAGGCGCGAAAGCTGGGGGAGCGAACAGG</t>
  </si>
  <si>
    <t>Atopobiaceae</t>
  </si>
  <si>
    <t>Coriobacteriaceae UCG-003</t>
  </si>
  <si>
    <t>TACGTAGGGGGCGAGCGTTATCCGGATTCATTGGGCGTAAAGCGCTCGTAGGCGGCCCGTCTGGTCGGGAGTCAAAGCCCGGGGCTCAACCCCGGCCAGCTCCCGATACCGGCGGGCTTGAGTCGCGCAGGGGATGGCGGAATTCCAGGTGTAGCGGTGGAATGCGCAGATATCTGGAAGAACACCGGTGGCGAAGGCGGCCATCTGGGCGCCGACTGACGCTGAGGAGCGAAAGCTGGGGGAGCGAACAGG</t>
  </si>
  <si>
    <t>Firmicutes</t>
  </si>
  <si>
    <t>Clostridia</t>
  </si>
  <si>
    <t>Clostridiales</t>
  </si>
  <si>
    <t>Lachnospiraceae</t>
  </si>
  <si>
    <t>TACGTAGGGGGCAAGCGTTATCCGGATTTACTGGGTGTAAAGGGAGCGTAGACGGCACGGCAAGCCAGATGTGAAAGCCCGGGGCTCAACCCCGGGACTGCATTTGGAACTGCTGAGCTAGAGTGTCGGAGAGGCAAGTGGAATTCCTAGTGTAGCGGTGAAATGCGTAGATATTAGGAGGAACACCAGTGGCGAAGGCGGCTTGCTGGACGATGACTGACGTTGAGGCTCGAAAGCGTGGGGAGCAAACAGG</t>
  </si>
  <si>
    <t>Erysipelotrichia</t>
  </si>
  <si>
    <t>Erysipelotrichales</t>
  </si>
  <si>
    <t>Erysipelotrichaceae</t>
  </si>
  <si>
    <t>Solobacterium</t>
  </si>
  <si>
    <t>TACGTAGGTAGCGAGCGTTATCCGGAATTATTGGGCGTAAAGGGTGCGTAGGCGGCTTGTTAAGTTTATGGTGAAAGCGTGGGGCTTAACCCCATAAAGCCATAGATACTGGCAAGCTAGAGTACTGGAGAGGGTAGTGGAATTCCATGTGTAGCGGTAAAATGCGTAGATATATGGAGGAACACCGGTGGCGAAGGCGGCTACCTAGACAGAGACTGACGCTGAGGCACGAAAGCGTGGGGAGCAAATAGG</t>
  </si>
  <si>
    <t>Prevotellaceae NK3B31 group</t>
  </si>
  <si>
    <t>TACGGAAGGTCCGGGCGTTATCCGGATTTATTGGGTTTAAAGGGAGCGCAGGCCGTGGGTTAAGCGTGCCGTGAAATTCCGTCGCTCAACGGCGGACGTGCGGCGCGAACTGGTCCACTTGAGTACGCGGGACGTTGGCGGAATTCGTGGTGTAGCGGTGAAATGCTTAGATATCACGAAGAACTCCGATTGCGAAGGCAGCTGACGGTAGCGCAACTGACGCTGAGGCTCGAAAGCGCGGGTATCGAACAGG</t>
  </si>
  <si>
    <t>Ruminococcaceae</t>
  </si>
  <si>
    <t>AACGTAGGTCACAAGCGTTGTCCGGAATTACTGGGTGTAAAGGGAGCGCAGGCGGGCAGACAAGTTGGAAGTGAAATCCATGGGCTCAACCCATGAACTGCTTTCAAAACTGTATGTCTTGAGTAGTGCAGAGGTAGGCGGAATTCCCGGTGTAGCGGTGGAATGCGTAGATATCGGGAGGAACACCAGTGGCGAAGGCGGCCTACTGGGCACCAACTGACGCTGAGGCTCGAAAGTGTGGGTAGCAAACAGG</t>
  </si>
  <si>
    <t>Faecalibacterium</t>
  </si>
  <si>
    <t>AACGTAGGTCACAAGCGTTGTCCGGAATTACTGGGTGTAAAGGGAGCGCAGGCGGGCGATCAAGTTGGAAGTGAAATCCATGGGCTCAACCCATGAACTGCTTTCAAAACTGGTCGTCTTGAGTAGTGCAGAGGTAGGCGGAATTCCCGGTGTAGCGGTGGAATGCGTAGATATCGGGAGGAACACCAGTGGCGAAGGCGGCCTACTGGGCACCAACTGACGCTGAGGCTCGAAAGTGTGGGTAGCAAACAGG</t>
  </si>
  <si>
    <t>Negativicutes</t>
  </si>
  <si>
    <t>Selenomonadales</t>
  </si>
  <si>
    <t>Veillonellaceae</t>
  </si>
  <si>
    <t>Megasphaera</t>
  </si>
  <si>
    <t>TACGTAGGTGGCAAGCGTTGTCCGGAATTATTGGGCGTAAAGGGCGCGCAGGCGGCATCATAAGTCGGTCTTAAAAGTGCGGGGCTTAACCCCGTGAGGGGACCGAAACTGTGGAGCTGGAGTATCGGAGAGGAAAGCGGAATTCCTAGTGTAGCGGTGAAATGCGTAGATATTAGGAGGAACACCAGTGGCGAAAGCGGCTTTCTGGACGACAACTGACGCTGAGGCGCGAAAGCCAGGGGAGCGAACGGG</t>
  </si>
  <si>
    <t>TACGGAAGGTCCGGGCGTTATCCGGATTTATTGGGTTTAAAGGGAGCGCAGGCCGGGTATTAAGCGTGTTGTGAAATGTAGGCGCCCAACGTCTGCACCGCAGCGCGAACTGGTGCCCTTGAGTACGCACGACGTTGGCGGAATTCGCCGTGTAGCGGTGAAATGCTTAGATATGGCGAAGAACTCCGATTGCGAAGGCAGCTGACGGGAGCGCTACTGACGCTCATGCTCGAAAGCGCGGGTATCGAACAGG</t>
  </si>
  <si>
    <t>Libanicoccus</t>
  </si>
  <si>
    <t>TACGTATGGGGCGAGCGTTATCCGGATTCATTGGGCGTAAAGCGCGCGTAGGCGGCCTGGCAGGCCGGGAGTCAAATCCGGGGGCTCAACCCCCGCCCGCTCCCGGAACCTCCGGGCTTGAGTCTGGCAGGGGAGGGTGGAATACCCGGTGTAGCGGTGGAATGCGCAGATATCGGGTAGAACACCGGTGGCGAAGGCGGCCCTCTGGGCCACGACTGACGCTGAGGCGCGAAAGCTGGGGGAGCGAACAGG</t>
  </si>
  <si>
    <t>Alloprevotella</t>
  </si>
  <si>
    <t>TACGGAAGGTTCGGGCGTTATCCGGATTTATTGGGTTTAAAGGGAGCGCAGGCGGACATTTAAGTCAGTTGTGAAATACGGCGGCTCAACCGTCGAACTGCAGTTGATACTGGATGTCTTGAGTGCACACAGGGATACTGGAATTCATGGTGTAGCGGTGAAATGCTCAGATATCATGAAGAACTCCGATCGCGAAGGCAGGTATCCGGGGTGCAACTGACGCTGAGGCTCGAAAGTGCGGGTATCAAACAGG</t>
  </si>
  <si>
    <t>TACGTAGGGGGCAAGCGTTATCCGGATTTACTGGGTGTAAAGGGAGCGTAGACGGCGAGACAAGTCTGAAGTGAAAGCCCGGGGCTCAACCCCGGGACTGCTTTGGAAACTGCCTTGCTAGAGTGCTGGAGAGGTAAGTGGAATTCCTAGTGTAGCGGTGAAATGCGTAGATATTAGGAGGAACACCAGTGGCGAAGGCGGCTTACTGGACAGTAACTGACGTTGAGGCTCGAAAGCGTGGGGAGCAAACAGG</t>
  </si>
  <si>
    <t>Kiritimatiellaeota</t>
  </si>
  <si>
    <t>Kiritimatiellae</t>
  </si>
  <si>
    <t>WCHB1-41</t>
  </si>
  <si>
    <t>TACAGAGGTCGCAAGCGTTGTTCGGATTTACTGGGCGTAAAGGGCACGTAGGCGGTAAGGCGTGTCGGATGTGAAATCTCCGGGCTCAACCCGGAAAGTGCGTCCGAAACTACCATACTAGAGTCCGGGAGAGGGAATCGGAATATAGGGTGTAGCGGTGAAATGCGTTGATATCCTATAGAACACCGGAGGCGAAGGCGGATTCCTTGAACGGTACTGACGCTCAGGTGCGAAAGTCGGGGGAGCAAACAGG</t>
  </si>
  <si>
    <t>Clostridiaceae 1</t>
  </si>
  <si>
    <t>Oribacterium</t>
  </si>
  <si>
    <t>TACGTAGGGGGCAAGCGTTATCCGGATTTACTGGGTGTAAAGGGAGCGTAGACGGAACGGCAAGTTTGAAGTGAAATACCCGGGCTTAACCCGGGAACTGCTTTGAAAACTGTCGATCTAGAGTGTCGGAGAGGTAAGTGGAATTCCTGGTGTAGTAGTGAAATGCGTAGATATCAGGAAGAACACCGGAGGCGAAGGCGGCTTACTGGACGATAACTGACGTTGAGGCTCGAAAGCGTGGGGAGCAAACAGG</t>
  </si>
  <si>
    <t>Lachnospiraceae NK3A20 group</t>
  </si>
  <si>
    <t>TACGTAGGGGGCGAGCGTTATCCGGATTTACTGGGTGTAAAGGGAGCGCAGACGGAAGAGCAAGTCTGATGTGAAAACCCGGGGCTTAACCCCGGGCCTGCATTGGAAACTGTTTTTCTGGAGTACTGGAAGGGCAGGCGGAATTCCTGGTGTAGCGGTGAAATGCTTAGATATCAGGAGGAACACCGGTGGCGAAGGCGGCCTGCTGGACAGTAACTGACGTTGAGGCTCGAAAGCGTGGGGAGCAAACAGG</t>
  </si>
  <si>
    <t>Bacilli</t>
  </si>
  <si>
    <t>Lactobacillales</t>
  </si>
  <si>
    <t>Lactobacillaceae</t>
  </si>
  <si>
    <t>Lactobacillus</t>
  </si>
  <si>
    <t>TACGTAGGTGGCAAGCGTTGTCCGGATTTATTGGGCGTAAAGGGAACGCAGGCGGTCTTTTAAGTCTGATGTGAAAGCCTTCGGCTTAACCGAAGTAGTGCATTGGAAACTGGAAGACTTGAGTGCAGAAGAGGAGAGTGGAACTCCATGTGTAGCGGTGAAATGCGTAGATATATGGAAGAACACCAGTGGCGAAAGCGGCTCTCTGGTCTGTAACTGACGCTGAGGTTCGAAAGCGTGGGTAGCAAACAGG</t>
  </si>
  <si>
    <t>Lachnospiraceae ND3007 group</t>
  </si>
  <si>
    <t>TACGTATGGTGCAAGCGTTATCCGGATTTACTGGGTGTAAAGGGAGCGTAGGTGGCAAGGCAAGCCAGAAGTGAAAACCCGGGGCTCAACCGCGGGATTGCTTTTGGAACTGTCAGGCTAGAGTGCAGGAGGGGTGAGCGGAATTCCTAGTGTAGCGGTGAAATGCGTAGATATTAGGAGGAACACCGGAGGCGAAGGCGGCTCACTGGACTGTAACTGACACTGAGGCTCGAAAGCGTGGGGAGCAAACAGG</t>
  </si>
  <si>
    <t>TACGTAGGGGGCAAGCGTTATCCGGATTTACTGGGTGTAAAGGGAGCGTAGGCGGCGGAGCAAGTCAGAAGTGAAAGCCCGGGGCTCAACCCCGGGACGGCTTTTGAAACTGCCCTGCTTGATTTCAGGAGAGGTAAGCGGAATTCCTAGTGTAGCGGTGAAATGCGTAGATATTAGGAGGAACACCAGTGGCGAAGGCGGCTTACTGGACTGACAATGACGCTGAGGCTCGAAAGCGTGGGGAGCAAACAGG</t>
  </si>
  <si>
    <t>Olsenella</t>
  </si>
  <si>
    <t>TACGTAGGGGGCGAGCGTTATCCGGATTCATTGGGCGTAAAGCGCTCGTAGGCTGCCCGCTAGGTCCGGGGTCAAATCCGGGGGCTCAACCCCCGCACGCCCCGGATACCGGCGGGCTTGAGTCAGGTAGGGGAAGGCGGAATTCCAGGTGTAGCGGTGGAATGCGCAGATATCTGGAAGAACACCGGTGGCGAAGGCGGCCTTCTGGGCCTCGACTGACGCTGAGGAGCGAAAGCTGGGGGAGCGAACAGG</t>
  </si>
  <si>
    <t>TACGTAGGGGGCAAGCGTTATCCGGATTTACTGGGTGTAAAGGGAGCGTAGACGGATGGACAAGTCTGATGTGAAAGGCTGGGGCTCAACCCCGGGACTGCATTGGAAACTGCCCGTCTTGAGTGCCGGAGAGGTAAGCGGAATTCCTAGTGTAGCGGTGAAATGCGTAGATATTAGGAGGAACACCAGTGGCGAAGGCGGCTTACTGGACGGTAACTGACGTTGAGGCTCGAAAGCGTGGGGAGCAAACAGG</t>
  </si>
  <si>
    <t>TACGTAGGGGGCAAGCGTTATCCGGATTTACTGGGTGTAAAGGGAGCGTAGACGGCTGTGCAAGTCTGAAGTGAAAGGCATGGGCTCAACCTGTGGACTGCTTTGGAAACTGTGCAGCTAGAGTGTCGGAGAGGTAAGTGGAATTCCTAGTGTAGCGGTGAAATGCGTAGATATTAGGAGGAACACCAGTGGCGAAGGCGGCTTACTGGACGATGACTGACGTTGAGGCTCGAAAGCGTGGGGAGCAAACAGG</t>
  </si>
  <si>
    <t>Eggerthellaceae</t>
  </si>
  <si>
    <t>Slackia</t>
  </si>
  <si>
    <t>TACGTAGGGGGCGAGCGTTATCCGGAATCATTGGGCGTAAAGCGCGCGCAGGCGGGCTTTCAAGCGGCGGCGTCGAAGCCGGGGGCTCAACCCCCGGAAGCGCCCCGAACTGGAAGCCTCGGATGCGGCAGGGGGAGGCGGAATTCCCGGTGTAGCGGTGAAATGCGCAGATATCGGGAAGAACACCGACGGCGAAGGCAGCCTCCTGGGCCGACATCGACGCTGAGGCGCGAAAGCCGGGGGAGCGAACAGG</t>
  </si>
  <si>
    <t>TACGGAAGGTCCAGGCGTTATCCGGATTTATTGGGTTTAAAGGGAGCGCAGGCGGACTTTTAAGTCAGCTGTGAAAACTGGCGGCTCAACCGTCAGCCTGCAGTTGATACTGGAAGTCTTGAGTGCACACAGGGATGCTGGAATTCATGGTGTAGCGGTGAAATGCTCAGATATCATGAAGAACTCCGATCGCGAAGGCAGGCATCCGGGGTGCAACTGACGCTGAGGCTCGAAAGTGCGGGTATCAAACAGG</t>
  </si>
  <si>
    <t>TACGTAGGTGGCAAGCGTTATCCGGATTTACTGGGTGTAAAGGGCGTGTAGGCGGGAATGCAAGTCAGATGTGAAAACTATGGGCTCAACCCATAGCCTGCATTTGAAACTGTATTTCTTGAGTACTGGAGAGGCAGGCGGAATTCCGTGTGTAGCGGTGAAATGCGTAGATATACGGAGGAACACCAGTGGCGAAGGCGGCCTGCTGGACAGCAACTGACGCTGAGGCGCGAAAGCGTGGGGAGCAAACAGG</t>
  </si>
  <si>
    <t>TACGTAGGGGGCGAGCGTTATCCGGATTCATTGGGCGTAAAGCGCGCGTAGGCGGCCTGGCAGGCCGACGGGTCGAAGCCGGGGGCTCAACCCCCGGAAGCCCGCGGAACCTCCAGGCTTGGGTCCGGTAGGGGAGGGTGGAATACCCGGTGTAGCGGTGGAATGCGCAGATATCGGGTAGAACACCGGTGGCGAAGGCGGCCCTCTGGGCCGAGACCGACGCTGAGGCGCGAAAGCTGGGGGAGCGAACAGG</t>
  </si>
  <si>
    <t>Senegalimassilia</t>
  </si>
  <si>
    <t>CACGTATGGGGCGAGCGTTATCCGGATTCATTGGGCGTAAAGCGCGCGTAGGCGGAGCGCTAAGCGGGACCTCTAACCCGAGGGCTCAACCCCCGGCCGGGTCCCGAACTGGCGCTCTCGAGTGCGGTAGGGGAGAGCGGAATTCCCGGTGTAGCGGTGGAATGCGCAGATATCGGGAGGAACACCGATGGCGAAGGCAGCTCTCTGGGCCGAAACTGACGCTGAGGCGCGAAAGCTGGGGGAGCGAACAGG</t>
  </si>
  <si>
    <t>Enterorhabdus</t>
  </si>
  <si>
    <t>TACGTAGGGGGCGAGCGTTATCCGGAATGATTGGGCGTAAAGCGCGCGCAGGCGGCGCGCCAAGCGGGACCTCTAACCCCGGGGCTCAACCCCGGGCCGGGTCCCGAACTGGCGCGCTCGAGTGCGGTAGGGGAGAGCGGAATTCCGGGTGTAGCGGTGGAATGCGCAGATATTCGGAAGAACACCGATGGCGAAGGCAGCTCTCTGGGCCGTCACTGACGCTGAGGCGCGAAAGCCGGGGGAGCGAACAGG</t>
  </si>
  <si>
    <t>[Eubacterium] coprostanoligenes group</t>
  </si>
  <si>
    <t>TACGTAGGTGGCAAGCGTTGTCCGGAATTACTGGGTGTAAAGGGAGCGCAGGCGGGTGATCAAGTCAGCTGTGAAAACTACGGGCTTAACCCGTAGACTGCAGTTGAAACTGTTCATCTTGAGTGAAGTAGAGGTTGGCGGAATTCCGAGTGTAGCGGTGAAATGCGTAGATATTCGGAGGAACACCGGTGGCGAAGGCGGCCAACTGGGCTTTAACTGACGCTGAGGCTCGAAAGTGTGGGGAGCAAACAGG</t>
  </si>
  <si>
    <t>TACGGAAGGTCCGGGCGTTATCCGGATTTATTGGGTTTAAAGGGAGCGCAGGCTGTCGGTTAAGCGTGTTGTGAAATGTCGATGCTCAACATCGGCCCTGCAGCGCGAACTGGTCGACTTGAGTACGCGGGAGGTAGGCGGAATTCGTGGTGTAGCGGTGAAATGCTTAGATATCACGAAGAACTCCGATTGCGAAGGCAGCTTACCGTAGCGCAACTGACGCTGAGGCTCGAAAGTGTGGGTATCGAACAGG</t>
  </si>
  <si>
    <t>Family XI_2II</t>
  </si>
  <si>
    <t>Family XIII UCG-001</t>
  </si>
  <si>
    <t>TACGTAGGGGGCAAGCGTTGTCCGGAATTATTGGGCGTAAAGAGTACGTAGGCGGTCTGGTAAGCGCAAGGTGAAAGGCATAGGCTCAACCAATGTCAGCCTTGCGAACTGTCAGACTTGAGTGCAGGAGGGGAAAGTGGAATTCCTAGTGTAGCGGTGAAATGCGTAGATATTAGGAGGAACACCAGTGGCGAAGGCGACTTTCTGGACTGTAACTGACGCTGAGGTACGAAAGCGTGGGGAGCAAACAGG</t>
  </si>
  <si>
    <t>TACGTATGGTGCAAGCGTTATCCGGATTTACTGGGTGTAAAGGGAGCGCAGGCGGTGCGGCAAGTCTGATGTGAAAGCCCGGGGCTCAACCCCGGTACTGCATTGGAAACTGTCGTACTAGAGTGTCGGAGGGGTAAGTGGAATTCCTAGTGTAGCGGTGAAATGCGTAGATATTAGGAGGAACACCAGTGGCGAAGGCGGCTTACTGGACGATAACTGACGCTGAGGCTCGAAAGCGTGGGGAGCAAACAGG</t>
  </si>
  <si>
    <t>TACGTAGGGGGCTAGCGTTATCCGGATTTACTGGGCGTAAAGGGTGCGTAGGCGGTCTTTTAAGTCAGGAGTGAAAGGCTACGGCTCAACCGTAGTAAGCTCTTGAAACTGGAGGACTTGAGTGCAGGAGAGGAGAGTGGAATTCCTAGTGTAGCGGTGAAATGCGTAGATATTAGGAGGAACACCAGTAGCGAAGGCGGCTCTCTGGACTGTAACTGACGCTGAGGCACGAAAGCGTGGGGAGCAAACAGG</t>
  </si>
  <si>
    <t>TACGGAGGATGCGAGCGTTATCCGGATTTATTGGGTTTAAAGGGAGCGCAGACGGGATGTCAAGTCAGCTGTGAAAGCTCGCGGCTCAACCGCGGAACTGCAGTTGAAACTGGCGTTCTTGAGTACGTTCGAGGCAGGCGGAATTCGTGGTGTAGCGGTGAAATGCTTAGATATCACGAAGAACCCCGATTGCGAAGGCAGCCTGCCAGGCCGGAACTGACGTTGAGGCTCGAAAGCGTGGGTATCAAACAGG</t>
  </si>
  <si>
    <t>TACGGAAGGTCCAGGCGTTATCCGGATTCATTGGGTTTAAAGGGAGCGCAGGCTGCCCCTTAAGCGTGCTGTGAAATGTAGGTGCTCAACACCTGACGTGCAGCGCGAACTGGGGGGCTTGAGTTCGCGGAACGTATGCGGAATTCGTGGTGTAGCGGTGAAATGCTTAGATATCACGAAGAACCCCGATTGCGAAGGCAGCATACGGTCGCGTTACTGACGCTGAGGCTCGAAAGCGCGGGTATCGAACAGG</t>
  </si>
  <si>
    <t>TACGGAGGATGCGAGCGTTATCCGGATTTATTGGGTTTAAAGGGTGCGCAGGCGGCGCGTCAAGTCAGCGGTAAAAATGCGGCGCTCAACGCCGTAGAGCCGTTGAAACTGGCGCGCTCGAGTATGTGCGAGGAAGGCGGAATGCGTGGTGTAGCGGTGAAATGCATAGATATCACGCAGAACCCCGATTGCGAAGGCAGCTTTCCAGCACACGACTGACGCTGAGGCACGAAAGCGTGGGTATCGAACAGG</t>
  </si>
  <si>
    <t>CACGTAGGGGGCGAGCGTTATCCGGATTCATTGGGCGTAAAGCGCGCGTAGGCGGATGCCTAAGCGGGACCTCTAACCCGGGGGCTCAACCCCCGGCCGGGTCCCGGACTGGGCGTCTCGAGTGCGGCAGGGGCAGGTGGAATTCCATGTGTAGCGGTGGAATGCGCAGATATATGGAGGAACACCGACGGCGAAGGCAGCCTGCTGGGCCGGCACTGACGCTGAGGTGCGAAAGCGCGGGGAGCGAACAGG</t>
  </si>
  <si>
    <t>Proteobacteria</t>
  </si>
  <si>
    <t>Gammaproteobacteria</t>
  </si>
  <si>
    <t>Pasteurellales</t>
  </si>
  <si>
    <t>Pasteurellaceae</t>
  </si>
  <si>
    <t>TACGGGGGGTGCAAGCGTTAATCGGAATAACTGGGCGTAAAGGGCACGCAGGCGGACTTTTAAGTGAGGTGTGAAATCCCCGGGCTTAACCTGGGAACTGCATTTCAGACTGGGAGTCTAGAGTACTTTAGGGAGGGGTAGAATTCCACGTGTAGCGGTGAAATGCGTAGAGATGTGGAGGAATACCGAAGGCGAAGGCAGCCCCTTGGGAATGTACTGACGCTCATGTGCGAAAGCGTGGGGAGCAAACAGG</t>
  </si>
  <si>
    <t>CACGTAAGGTGCGAGCGTTATTCGGAATTATTGGGCGTAAAGGGCACGCAGGCGGCTTTGCAAGCTTGGTGTGAAATCTCAGGGCTCAACCCTGAAACTGCATTGAGAACTGCATGGCTAGAGTTAGCGAGGGGAAACCGGAATTCCAGGTGTAGGGGTGAAATCTGTAGATATCTGGAAGAACACCGATGGCGAAGGCAGGTTTCCAGCGCATAACTGACGCTCAGGTGCGAAGGTGCGGGGATCAAACAGG</t>
  </si>
  <si>
    <t>TACGTATGGAGCAAGCGTTATCCGGATTTACTGGGTGTAAAGGGAGCGTAGGCGGTCCTGCAAGTCTGATGTGAAAGGCCGGGGCTCAACCCCGGGACTGCATTGGAAACTGTAGGACTAGAGTGTCGGAGGGGTAAGTGGAATTCCTAGTGTAGCGGTGAAATGCGTAGATATTAGGAGGAACACCAGTGGCGAAGGCGGCTTACTGGACGACCACTGACGCTGAGGCTCGAAAGCGTGGGGAGCAAACAGG</t>
  </si>
  <si>
    <t>TACGTAGGGTGCAAGCGTTATCCGGAATTATTGGGCGTAAAGAGCTCGTAGGCGGTTTGTCGCGTCTGGTGTGAAAGTCCATCGCTTAACGGTGGATCTGCGCCGGGTACGGGCAGGCTAGAGTGTGGTAGGGGAGACTGGAATTCCCGGTGTAACGGTGGAATGTGTAGATATCGGGAAGAACACCAATGGCGAAGGCAGGTCTCTGGGCCATTACTGACGCTGAGGAGCGAAAGCGTGGGGAGCGAACAGG</t>
  </si>
  <si>
    <t>Prevotellaceae UCG-003</t>
  </si>
  <si>
    <t>TACGGAAGATGCGAGCGTTATCCGGATTTATTGGGTTTAAAGGGAGCGTAGGCGGGCTGTTGAGTCAGCGGTCAAATGTCAGGGCCCAACCCTGGCGTGCCGTTGATACTGGCGGCCTTGAGTTCACACAAGGAAGGTGGAATTCGTCGTGTAGCGGTGAAATGCTCAGATATGACGAGGAACTCCGATTGCGAAGGCAGCCTTCTGGGGTGTTACTGACGCTGAGGCTCGAAAGTGCGGGTATCAAACAGG</t>
  </si>
  <si>
    <t>Rikenellaceae</t>
  </si>
  <si>
    <t>Rikenellaceae RC9 gut group</t>
  </si>
  <si>
    <t>TACGGAGGGTGCAAGCGTTATCCGGATTTATTGGGTTTAAAGGGTGCGTAGGCTGTCCGACAAGTCAGGGGTGAAAGCCCGGCGCTCAACGCCGGAACCGCCTTTGATACTGCCGGGCTGGAATGCGGATGCCGTGGGAGGAATGAGTAGTGTAGCGGTGAAATGCATAGATATTACTCAGAACACCGATTGCGAAGGCATCTCACGAATCCGCTATTGACGCTGAGGCACGAAAGCGTGGGGAGCGAACAGG</t>
  </si>
  <si>
    <t>TACGTAGGGAGCAAGCGTTATCCGGATTTACTGGGTGTAAAGGGCGAGTAGGCGGGCTGGCAAGTTGGGAGTGAAATCCCGGGGCTTAACCCCGGAACTGCTTTCAAAACTGCTGGTCTTGAGTGATGGAGAGGCAGGCGGAATTCCGTGTGTAGCGGTGAAATGCGTAGATATACGGAGGAACACCAGTGGCGAAGGCGGCCTGCTGGACATTAACTGACGCTGAGGAGCGAAAGCGTGGGGAGCAAACAGG</t>
  </si>
  <si>
    <t>AACGTAGGGTGCAAGCGTTGTCCGGAATTACTGGGTGTAAAGGGAGCGCAGGCGGGAAGGCAAGTTGGAAGTGAAAACCATGGGCTCAACCCATGAATTGCTTTCAAAACTGTTTTTCTTGAGTAGTGCAGAGGTAGATGGAATTCCCGGTGTAGCGGTGGAATGCGTAGATATCGGGAGGAACACCAGTGGCGAAGGCGGTCTACTGGGCACCAACTGACGCTGAGGCTCGAAAGTATGGGTAGCAAACAGG</t>
  </si>
  <si>
    <t>Lachnospiraceae FCS020 group</t>
  </si>
  <si>
    <t>TACGTAGGGGGCAAGCGTTATCCGGATTTACTGGGTGTAAAGGGAGCGTAGACGGCTTTGCAAGTCTGACGTGAAACTCCGGGGCTCAACCCCGGAACTGCGTTGGAAACTGTGAGGCTTGAGTGCCGGAGAGGTAAGCGGAATTCCTAGTGTAGCGGTGAAATGCGTAGATATTAGGAGGAACACCAGTGGCGAAGGCGGCTTACTGGACGGCAACTGACGTTGAGGCTCGAAAGCGTGGGGAGCAAACAGG</t>
  </si>
  <si>
    <t>TACGTAGGGGGCAAGCGTTATCCGGATTTACTGGGTGTAAAGGGAGCGTAGACGGTGAGACAAGTCTGAAGTGAAATCCCGGGGCTCAACCCCGGAACTGCTTTGGAAACTGCCTGACTGGAGTGCAGGAGAGGTAAGTGGAATTCCTAGTGTAGCGGTGAAATGCGTAGATATTAGGAGGAACACCAGTGGCGAAGGCGGCTTACTGGACTGTAACTGACGTTGAGGCTCGAAAGCGTGGGGAGCAAACAGG</t>
  </si>
  <si>
    <t>TACGGGGGGTGCGAGCGTTAATCGGAATAACTGGGCGTAAAGGGCACGCAGGCGGTGACTTAAGTGAGATGTGAAAGCCCCGGGCTTAACCTGGGAATTGCATTTCATACTGGGTCGCTAGAGTACTTTAGGGAGGGGTAGAATTCCACGTGTAGCGGTGAAATGCGTAGAGATGTGGAGGAATACCGAAGGCGAAGGCAGCCCCTTGGGAATGTACTGACGCTCATGTGCGAAAGCGTGGGGAGCAAACAGG</t>
  </si>
  <si>
    <t>TACGTAGGATGCAAGCGTTATCCGGATTTACTGGGTGTAAAGGGAGCGCAGGCGGGACTGCAAGTTGGATGTGAAATACCGTGGCTTAACCACGGAACTGCATCCAAAACTGTAGTTCTTGAGTGAAGTAGAGGCAAGCGGAATTCCGAGTGTAGCGGTGAAATGCGTAGATATTCGGAGGAACACCAGTGGCGAAGGCGGCTTGCTGGGCTTTAACTGACGCTGAGGCTCGAAAGTGTGGGGAGCAAACAGG</t>
  </si>
  <si>
    <t>Ruminiclostridium 9</t>
  </si>
  <si>
    <t>Ruminococcus 1</t>
  </si>
  <si>
    <t>TACGTAGGGAGCGAGCGTTGTCCGGAATGACTGGGTGTAAAGGGAGCGTAGGCGGGATGGCAAGTCAGATGTGAAACCTGAGGGCTCAACCTTCAGACTGCATTTGAAACTGCTGTTCTTGAGTGAAGTAGAGGTAAGCGGAATTCCTGGTGTAGCGGTGAAATGCGTAGAGATCAGGAGGAACATCGGTGGCGAAGGCGGCTTACTGGGCTTTTACTGACGCTGAGGCTCGAAAGCGTGGGGAGCAAACAGG</t>
  </si>
  <si>
    <t>TACGTAGGTTGCAAGCGTTGTCCGGATTTACTGGGTGTAAAGGGCGTGTAGGCGGAGACGCAAGTCGGGAGTGAAATCCATGGGCTCAACCCATGAACTGCTTTCGAAACTGCGTCCCTTGAGTATCGGAGAGGCAAGCGGAATTCCTAGTGTAGCGGTGAAATGCGTAGATATTAGGAGGAACACCAGTGGCGAAGGCGGCTTGCTGGACGACAACTGACGCTGAGGCGCGAAAGCGTGGGGAGCAAACAGG</t>
  </si>
  <si>
    <t>Prevotella 7</t>
  </si>
  <si>
    <t>TACGGAAGGTCCGGGCGTTATCCGGATTTATTGGGTTTAAAGGGAGCGTAGGCCGTGAGGCAAGCGTGTTGTGAAATGCAGGCGCCCAACGCCCGCACTGCAGCGCGAACTGCCCCACTTGAGTGCGCGCAACGCCGGCGGAACTCGTCGTGTAGCGGTGAAATGCTTAGATATGACGAAGAACCCCGATTGCGAAGGCAGCCGGCGGGAGCGTTACTGACGCTGAAGCTCGAAAGCGCGGGTATCGAACAGG</t>
  </si>
  <si>
    <t>Family XIII AD3011 group</t>
  </si>
  <si>
    <t>TACGTAGGGTGCAAGCGTTATCCGGATTTATTGGGCGTAAAGAGCTCGTAGGCGGTTCGTCGCGTCTGGTGTGAAAGCCCATCGCTTAACGGTGGGTCTGCGCCGGGTACGGGCGGGCTGGAGTGCGGTAGGGGTGACTGGAATTCCCGGTGTAACGGTGGAATGTGTAGATATCGGGAAGAACACCAATGGCGAAGGCAGGTCACTGGGCCGTTACTGACGCTGAGGAGCGAAAGCGTGGGGAGCGAACAGG</t>
  </si>
  <si>
    <t>TACGTAGGTGGCAAGCGTTGTCCGGATTTACTGGGTGTAAAGGGCGTGCAGCCGGGTCTGCAAGTCAGATGTGAAATCCATGGGCTCAACCCATGAACTGCATTTGAAACTGTAGGTCTTGAGTGTCGGAGGGGCAATCGGAATTCCTAGTGTAGCGGTGAAATGCGTAGATATTAGGAGGAACACCAGTGGCGAAGGCGGATTGCTGGACGATAACTGACGGTGAGGCGCGAAAGTGTGGGGAGCAAACAGG</t>
  </si>
  <si>
    <t>TACGTAGGTGGCAAGCGTTGTCCGGATTTACTGGGTGTAAAGGGCGTGTAGGCGGAGATGCAAGTCAGAAGTGAAATCTATGGGCTTAACCCATAAACTGCTTTTGAAACTGTATCCCTTGAGTATCGGAGAGGCAGGCGGAATTCCTAGTGTAGCGGTGAAATGCGTAGATATTAGGAGGAACACCAGTGGCGAAGGCGGCCTGCTGGACGACAACTGACGCTGAGGCGCGAAAGCGTGGGGAGCAAACAGG</t>
  </si>
  <si>
    <t>Lentisphaerae</t>
  </si>
  <si>
    <t>Lentisphaeria</t>
  </si>
  <si>
    <t>Victivallales</t>
  </si>
  <si>
    <t>vadinBE97</t>
  </si>
  <si>
    <t>TACGTAGGTGACAAGCGTTGTTCGGATTCATTGGGCGTAAAGGGTCCGCAGGTGGTTTGATAAGTCTGACGTGAAATACCGGAGCTCAACTCCGGAACTGCGTTGGAGACTGTTGAACTGGAGTATCGGAGAGGAAATTGGAATTCCAGGTGTAGCGGTGGAATGCGTAGATATCTGGAAGAACATCGACAGCGAAGGCAGATTTCTGGACGATAACTGACACTCAGGGACGAAAGCATGGGGAGCAAACAGG</t>
  </si>
  <si>
    <t>Spirochaetes</t>
  </si>
  <si>
    <t>Spirochaetia</t>
  </si>
  <si>
    <t>Spirochaetales</t>
  </si>
  <si>
    <t>Spirochaetaceae</t>
  </si>
  <si>
    <t>Treponema 2</t>
  </si>
  <si>
    <t>CACGTAAGGCGCGAGCGTTGTTCGGAATCATTGGGCGTAAAGGGCGTGTAGGCGGCCCTGCAAGCCTGGCGTGAAATCCCGGGGCTCAACCCCGGAACCGCGCTGGGAACTGCGAGGCTTGAGCCGCTGTGGCGCAGCCGGAATTCCAGGTGTAGGGGTGAAATCTGTAGATATCTGGAAGAACACCGATGGCGAAGGCAGGCTGCGAGCGGACGGCTGACGCTGAGGCGCGAAGGCGCGGGGAGCGAACAGG</t>
  </si>
  <si>
    <t>Prevotellaceae UCG-004</t>
  </si>
  <si>
    <t>TACGGAAGATCCGAGCGTTATCCGGATTTATTGGGTTTAAAGGGAGCGTAGGCGGAGATGCAAGTCAGTTGTGAAAGTTCGCGGCTTAACCGTGGAATTGCAGTTGAAACTGTGTTTCTTGAGTGTACATAAGGATGGTGGAATTCGTGGTGTAGCGGTGAAATGCATAGATATCACGAAGAACTCCGATTGCGAAGGCAGCTATCCGGGGTACGACTGACGCTGAGGCTCGAAAGTGCGGGTATCGAACAGG</t>
  </si>
  <si>
    <t>TACGGAAGGTCCGGGCGTTATCCGGATTTATTGGGTTTAAAGGGAGCGCAGGCCGGCTGTCAAGCGTGCCGTGAAAATCCGTCGCTCAACGGCGGACTTGCGGCGCGAACTGGCGGTCTTGAGTGCGGTGAACGTAGGCGGAATTCGTGGTGTAGCGGTGAAATGCTTAGATATCACGAAGAACCCCGATTGCGAAGGCAGCCTACGGCAGCGTTACTGACGCTGAGGCTCGAAGGTGCGGGTATCGAACAGG</t>
  </si>
  <si>
    <t>TACGGAGGATGCGAGCGTTATCCGGATTTATTGGGTTTAAAGGGTGCGTAGGCTGTTTGTCAAGTCAGGGGTGAAATACCGCAGCTCAACTGTGGAATTGCCTTTGATACTGGCAGGCTTGAATACTGTTGCCGTGGGAGGAATGAGTAGTGTAGCGGTGAAATGCATAGATATTACTCAGAACACCGATTGCGAAGGCATCTCACGAAGCAGGGATTGACGCTGAGGCACGAAAGCGTGGGGATCAAACAGG</t>
  </si>
  <si>
    <t>TACGTAGGGAGCAAGCGTTATCCGGATTTACTGGGTGTAAAGGGCGTGTAGGCGGGACTGCAAGTCAGATGTGAAAACTATGGGCTCAACTCATAGCCTGCATTTGAAACTGTAGTTCTTGAGTGCTGGAGAGGCAAATGGAACTCCTAGTGTAGCGGTGAAATGCGTAGATATTAGGAAGAACACCAGTGGCGAAGGCGATTTGCTGGACAGTAACTGACGCTGAGGCGCGAAAGTGTGGGGAGCAAACAGG</t>
  </si>
  <si>
    <t>Lachnoclostridium</t>
  </si>
  <si>
    <t>TACGTAGGGGGCAAGCGTTATCCGGATTTACTGGGTGTAAAGGGAGCGCAGACGGCGGTGCAAGTCTGAAGTGAAAGCCCGGGGCTCAACCCCGGGACTGCTTTGGAAACTGTACTGCTAGAGTGCTGGAGAGGCAAGCGGAATTCCTAGTGTAGCGGTGAAATGCGTAGATATTAGGAAGAACACCAGTGGCGAAGGCGGCTTGCTGGACAGTAACTGACGTTCAGGCTCGAAAGCGTGGGGAGCAAACAGG</t>
  </si>
  <si>
    <t>Marvinbryantia</t>
  </si>
  <si>
    <t>TACGTAGGGGGCAAGCGTTATCCGGATTTACTGGGTGTAAAGGGAGCGTAGACGGCCGTGCAAGTCTGATGTGAAAGGCTGGGGCTCAACCCCGGGACTGCATTGGAAACTGTATGGCTGGAGTGCCGGAGAGGTAAGCGGAATTCCTAGTGTAGCGGTGAAATGCGTAGATATTAGGAGGAACACCAGTGGCGAAGGCGGCTTACTGGACGGTAACTGACGTTGAGGCTCGAAAGCGTGGGGAGCAAACAGG</t>
  </si>
  <si>
    <t>TACGTAGGTGGCAAGCGTTATCCGGATTTACTGGGTGTAAAGGGCGTGTAGGCGGGAAAGCAAGTCAGATGTGAAAACTGTGGGCTCAACCCACAGCCTGCATTTGAAACTGTTTTTCTTGAGTACTGGAGAGGCAGATGGAATTCCTAGTGTAGCGGTGAAATGCGTAGATATTAGGAGGAACACCAGTGGCGAAGGCGATCTGCTGGACAGCAACTGACGCTGAGGCGCGAAAGCGTGGGGAGCAAACAGG</t>
  </si>
  <si>
    <t>TACGGAAGGTCCTGGCGTTATCCGGATTTATTGGGTTTAAAGGGAGCGTAGGCCGCGGGTTAAGCGTGTTGTGAAATGCAGGGGCTCAACCTCTGCACTGCAGCGCGAACTGGCTTGCTTGAGTACGCACAACGTGGGCGGAATTCGTGGTGTAGCGGTGAAATGCTTAGATATCACGAAGAACTCCGATTGCGAAGGCAGCTCACGGGAGCGCAACTGACGCTGAAGCTCGAAAGCGCGGGTATCGAACAGG</t>
  </si>
  <si>
    <t>Enterobacteriales</t>
  </si>
  <si>
    <t>Enterobacteriaceae</t>
  </si>
  <si>
    <t>TACGTAGGGGGCAAGCGTTATCCGGAATTATTGGGCGTAAAGAGTGCGTAGGTGGTTACCTAAGCAGGGGGTGAAAGGCACTGGCTTAACCAATGTCAGCCCCCTGAACTGGGTACCTTGAGTGCAGGAGAGGAAAGCGGAATTCCTAGTGTAGCGGTGAAATGCGTAGATATTAGGAGGAACACCAGTGGCGAAGGCGGCTTTCTGGACTGTTACTGACACTGAGGCACGAAAGTGTGGGGAGCAAACAGG</t>
  </si>
  <si>
    <t>GCA-900066575</t>
  </si>
  <si>
    <t>TACGTAGGGGGCAAGCGTTATCCGGATTTACTGGGTGTAAAGGGAGCGTAGGCGGTCTGACAAGTCAGAAGTGAAAGCCCGGGGCTCAACTCCGGGACTGCTTTTGAAACTGCCGGACTAGATTGCAGGAGAGGTAAGTGGAATTCCTAGTGTAGCGGTGAAATGCGTAGATATTAGGAGGAACACCAGTGGCGAAGGCGGCTTACTGGACTGTAAATGACGCTGAGGCTCGAAAGCGTGGGGAGCAAACAGG</t>
  </si>
  <si>
    <t>Ruminococcaceae NK4A214 group</t>
  </si>
  <si>
    <t>TACGTAGGTGGCAAGCGTTATCCGGATTTACTGGGTGTAAAGGGCGCGTAGGCGGGGATGCAAGTCAGATGTGAAATCTATGGGCTTAACCCATAAACTGCATTTGAAACTGTGTCTCTTGAGTGCTGGAGAGGTAGACGGAATTCCTTGTGTAGCGGTGAAATGCGTAGATATAAGGAAGAACACCAGTGGCGAAGGCGGTCTACTGGACAGTAACTGACGCTGAGGCGCGAAAGCGTGGGGAGCAAACAGG</t>
  </si>
  <si>
    <t>Ruminococcaceae UCG-002</t>
  </si>
  <si>
    <t>TACGTAGGTGGCAAGCGTTGTCCGGATTTACTGGGTGTAAAGGGCGTGCAGCCGGGAATGCAAGTCAGATGTGAAATCCATGGGCTTAACCCATGAACTGCATTTGAAACTGTATTTCTTGAGTACTGGAGAGGCAATCGGAATTCCTAGTGTAGCGGTGAAATGCGTAGATATTAGGAGGAACACCAGTGGCGAAGGCGGATTGCTGGACAGCAACTGACGGTGAGGCGCGAAAGTGTGGGGAGCAAACAGG</t>
  </si>
  <si>
    <t>TACGTAGGTGGCAAGCGTTGTCCGGATTTACTGGGTGTAAAGGGCGTGTAGCCGGGAGGGCAAGTCAGATGTGAAATCCACGGGCTCAACTCGTGAACTGCATTTGAAACTACTCTTCTTGAGTATCGGAGAGGCAATCGGAATTCCTAGTGTAGCGGTGAAATGCGTAGATATTAGGAGGAACACCAGTGGCGAAGGCGGATTGCTGGACGACAACTGACGGTGAGGCGCGAAAGCGTGGGGAGCAAACAGG</t>
  </si>
  <si>
    <t>[Eubacterium] ruminantium group</t>
  </si>
  <si>
    <t>TACGTATGGTGCAAGCGTTATCCGGATTTACTGGGTGTAAAGGGTGCGTAGGTGGTATGGCAAGTCAGAAGTGAAAGGCTGGGGCTCAACCCCGGGACTGCTTTTGAAACTGTCAAACTAGAGTACAGGAGAGGAAAGCGGAATTCCTAGTGTAGCGGTGAAATGCGTAGATATTAGGAGGAACACCAGTGGCGAAGGCGGCTTTCTGGACTGAAACTGACACTGAGGCACGAAAGCGTGGGGAGCAAACAGG</t>
  </si>
  <si>
    <t>TACGTAGGGGGCAAGCGTTATCCGGATTTACTGGGTGTAAAGGGAGCGCAGGCGGTCTTGCAAGTCTGATGTGAAAGCCCGGGGCTCAACCCCGGGACTGCATTGGAAACTGTGAGACTTGAGTGTCGGAGGGGCAAGTGGAATTCCTAGTGTAGCGGTGAAATGCGTAGATATTAGGAGGAACACCAGTGGCGAAGGCGGCTTGCTGGACGACAACTGACGCTGAGGCTCGAAAGCGTGGGGAGCAAACAGG</t>
  </si>
  <si>
    <t>TACGTAGGGGGCGAGCGTTGTCCGGAATGATTGGGCGTAAAGGGCGCGTAGGCGGCCTGCTAAGTCTGGAGTGAAAGTCCTGCTTTCAAGGTGGGAATTGCTTTGGATACTGGTGGGCTGGAGTGCAGGAGAGGAAAGCGGAATTACCGGTGTAGCGGTGAAATGCGTAGAGATCGGTAGGAACACCAGTGGCGAAGGCGGCTTTCTGGACTGAAACTGACGCTGAGGCGCGAAAGCGTGGGGAGCAAACAGG</t>
  </si>
  <si>
    <t>TACGTAGGTGGCAAGCGTTATCCGGATTTACTGGGTGTAAAGGGCGCGTAGGCGGGGATACAAGTCAGATGTGAAATCTATGGGCTTAACCCATAAACTGCATTTGAAACTGTATCTCTTGAGTGTCGGAGAGGTAGACGGAATTCCTAGTGTAGCGGTGAAATGCGTAGATATTAGGAGGAACACCAGTGGCGAAGGCGGTCTACTGGACGATAACTGACGCTGAGGCGCGAAAGCGTGGGGAGCAAACAGG</t>
  </si>
  <si>
    <t>Acidaminococcaceae</t>
  </si>
  <si>
    <t>Acidaminococcus</t>
  </si>
  <si>
    <t>TACGTAGGTGGCAAGCGTTGTCCGGAATTATTGGGCGTAAAGAGCATGTAGGCGGGCTTTTAAGTCCGACGTGAAAATGCGGGGCTTAACCCCGTATGGCGTTGGATACTGGAAGTCTTGAGTGCAGGAGAGGAAAGGGGAATTCCCAGTGTAGCGGTGAAATGCGTAGATATTGGGAGGAACACCAGTGGCGAAGGCGCCTTTCTGGACTGTGTCTGACGCTGAGATGCGAAAGCCAGGGTAGCAAACGGG</t>
  </si>
  <si>
    <t>TACGTAGGTGGCAAGCGTTGTCCGGATTTACTGGGTGTAAAGGGCGTGCAGCCGGGCCGACAAGTCAGATGTGAAATCCCGAGGCTTAACCTCGGAACTGCATTTGAAACTGTTGGTCTTGAGTATCGGAGAGGTCATCGGAATTCCTTGTGTAGCGGTGAAATGCGTAGATATAAGGAAGAACACCAGTGGCGAAGGCGGATGACTGGACGACAACTGACGGTGAGGCGCGAAAGCGTGGGGAGCGAACAGG</t>
  </si>
  <si>
    <t>CACGTAAGTTGCGAGCGTTGTTCGGAATTATTGGGCGTAAAGGGCATGTAGGCGGCAATACAAGCTTGGTGTGAAATACCTGGGCTTAACTCAGGAACTGCGTTGAGAACTGTATTGCTAGAGTAGCTGAGGGGCAGCCGGAATTCCAGGTGTAGGGGTGAAATCTGTAGATATCTGGAAGAACACCGATGGCGAAGGCAGGCTGCCAGCAGATTACTGACGCTGAGGTGCGAAGGTGCGGGGAGCGAACAGG</t>
  </si>
  <si>
    <t>Elusimicrobia</t>
  </si>
  <si>
    <t>Elusimicrobiales</t>
  </si>
  <si>
    <t>Elusimicrobiaceae</t>
  </si>
  <si>
    <t>Elusimicrobium</t>
  </si>
  <si>
    <t>GACGTAGGTGGCAAGCGTTACTCGGAATTACTAGGCGTAAAGCGCGCGTAGGCGGGATGTTAAGTCTGTTGTGTAATCTCTGGGCTCAACCCAGAAACTGCAACAGAAACTGGCGTTCTTGAGTGAGGCAGAGGAAATCGGAATTCCTAGTGTAGCAGTGAAATGCGTAGATATTAGGAGGAACACCGGTGGCGAAGGCGGATTTCTGGGCCTTTACTGACGCTAAAGTGCGAAAGCTAGGGGAGCAAACGGG</t>
  </si>
  <si>
    <t>TACGGAAGGTCCGGGCGTTATCCGGATTTATTGGGTTTAAAGGGAGCGTAGGCCGCCTTTTAAGCGTGCTGTGAAATGTGGGCGCTCAACGTCTGCACTGCAGCGCGAACTGGAGGGCTTGAGTGCGCCGGAAGCAGGCGGAATTCGTGGTGTAGCGGTGAAATGCTTAGATATCACGAGGAACCCCGATTGCGAAGGCAGCCTGCTGTAGCGTTACTGACGCTGAAGCTCGAAAGCGCGGGTATCGAACAGG</t>
  </si>
  <si>
    <t>TACGGAGGATGCGAGCGTTATCCGGATTCATTGGGTTTAAAGGGTGCGTAGGTGGCCCGCTAAGTCGGCGGTGAAATTCGGTGGCTCAACCACCGGACTGCCGTCGAAACTGGAGGGCTTGAGTATGATTGAGGCAGGCGGAATGCGTGGTGTAGCGGTGAAATGCATAGATATCACGCAGAACCCCGATTGCGAAGGCAGCCTGCCAAGCCATGACTGACACTGAGGCACGAAAGCGTGGGTATCGAACAGG</t>
  </si>
  <si>
    <t>Muribaculaceae</t>
  </si>
  <si>
    <t>CAG-873</t>
  </si>
  <si>
    <t>TACGGAGGATGCGAGCGTTATCCGGATTTATTGGGTTTAAAGGGTGCGTAGGCGGACATTTAAGTCAGCGGTCAAAACGGGTGGCTCAACCACCTGTCGCCGTTGAAACTGGGTGTCTAGAGTGGGCGAGAAGTACGCGGAATGCGCGGTGTAGCGGTGAAATGCATAGATATTGCGCAGAACTCCGATTGCGAAGGCAGCGTACCGGCGCCCGACTGACGCTGAAGCACGAAAGCGTGGGGATCGAACAGG</t>
  </si>
  <si>
    <t>TACGGAGGATGCGAGCGTTATCCGGATTTATTGGGTTTAAAGGGTGCGTAGGCGGACGATTAAGTCAGCGGTGAAAGCGTGTGGCTCAACCATACCACTGCCGTTGATACTGGTTGTCTTGAGTGTAAATGAGGTAGGCGGAATGTGATGTGTAGCGGTGAAATGCTTAGATATGTCACAGAACCCCGATTGCGAAGGCAGCTTACCAAGATACAACTGACGCTGAGGCACGAAAGCGTGGGTATCAAACAGG</t>
  </si>
  <si>
    <t>TACGGGGGATGCGAGCGTTATCCGGATTCATTGGGTTTAAAGGGTGCGTAGGCTGTGCGTCAAGTCAGGGGTGAAATTCCCGCGCTCAACGCGGGGGCTGCCTTTGATACTGTCGCGCTGGAGTGCGGATGCCGCCGGAGGAATGAGTGGTGTAGCGGTGAAATGCATAGATATCACTCAGAACACCGATTGCGAAGGCATCTGGCGAATCCGTAACTGACGCTGAGGCACGAAAGCGTGGGGATAGAACAGG</t>
  </si>
  <si>
    <t>TACGGGGGATGCGAGCGTTATCCGGATTTATTGGGTTTAAAGGGTGCGTAGGCGGATGGGTAAGTCAGCCGTGAAATGTCCACGCTCAACGTGGAACGTGCGTTTGATACTGCCTGTCTTGAATGCGGATGCCGTGGGAGGAATGTGTGGTGTAGCGGTGAAATGCATAGATATCACACAGAACACCGATTGCGAAGGCATCTCACGAATCCGCAATTGACGCTGAGGCACGAAAGCGCGGGTATCGAACAGG</t>
  </si>
  <si>
    <t>TACGGGGGATGCGAGCGTTATCCGGATTTATTGGGTTTAAAGGGTGCGTAGGCGGGGTGGTAAGTCAGCCGTGAAATGTCCACGCTCAACGTGGAACGTGCGTTTGATACTGCCGTCCTAGAATGCGGATGCCGTGGGAGGAATGTGTGGTGTAGCGGTGAAATGCATAGATATCACACAGAACACCGATTGCGAAGGCATCTCACGAATCCGCAATTGACGCTGAGGCACGAAAGCGCGGGTATCGAACAGG</t>
  </si>
  <si>
    <t>TACGTAGGGGGCAAGCGTTATCCGGAATTACTGGGTGTAAAGGGTGAGTAGGCGGCACGGCAAGTAAGATGTGAAAGCCCGAGGCTTAACCTCGGGATTGCATTTTAAACTGCTGAGCTAGAGTACAGGAGAGGAAAGCGGAATTCCCAGTGTAGCGGTGAAATGCGTAGATATTGGGAAGAACACCAGTGGCGAAGGCGGCTTTCTGGACTGGCACTGACGCTGAGGCACGAAAGCGTGGGGAGCGAACAGG</t>
  </si>
  <si>
    <t>TACGTAGGGGGCAAGCGTTATCCGGAATTATTGGGCGTAAAGAGTGCGTAGGTGGTTACCTAAGCAGGGGGTGAAAGGCTATGGCTTAACCATAGTTAGCCCCCTGAACTGGGCTACTTGAGTGCAGGAGAGGAAAGCGGAATTCCTAGTGTAGCGGTGAAATGCGTAGATATTAGGAGGAACACCAGTGGCGAAGGCGGCTTTCTGGACTGTAACTGACACTGAGGCACGAAAGTGTGGGGAGCAAACAGG</t>
  </si>
  <si>
    <t>TACGTAGGGGGCAAGCGTTATCCGGATTTACTGGGTGTAAAGGGAGCGTAGACGGCAAGGCAAGTCTGAAGTGAAATGCGGGGGCTCAACCCCTGAACTGCTTTGGAAACTGTCAGGCTGGAGTGCAGGAGAGGTAAGTGGAATTCCTAGTGTAGCGGTGAAATGCGTAGATATTAGGAGGAACACCAGTGGCGAAGGCGGCTTACTGGACTGTAACTGACGTTGAGGCTCGAAGGCGTGGGGAGCAAACAGG</t>
  </si>
  <si>
    <t>TACGTAGGGGGCAAGCGTTATCCGGATTTACTGGGTGTAAAGGGAGCGTAGACGGCGGTGCAAGTCTGAAGTGAAATACCCGGGCTCAACCCGGGAACTGCTTTGGAAACTGCACTGCTAGAGTGCTGGAGAGGTAAGCGGAATTCCTAGTGTAGCGGTGAAATGCGTAGATATTAGGAAGAACACCAGTGGCGAAGGCGGCTTACTGGACAGTAACTGACGTTCAGGCTCGAAAGCGTGGGGAGCAAACAGG</t>
  </si>
  <si>
    <t>TACGTAGGGGGCAAGCGTTATCCGGATTTACTGGGTGTAAAGGGAGCGTAGACGGTGAAGCAAGTCTGAAGTGAAAGGTTGGGGCTCAACCCCGAAACTGCTTTGGAAACTGTTTGACTGGAGTACAGGAGAGGTAAGTGGAATTCCTAGTGTAGCGGTGAAATGCGTAGATATTAGGAGGAACACCAGTGGCGAAGGCGGCTTACTGGACTGTAACTGACGTTGAGGCTCGAAAGCGTGGGGAGCAAACAGG</t>
  </si>
  <si>
    <t>TACGTAGGGGGCAAGCGTTATCCGGATTTACTGGGTGTAAAGGGAGCGTAGACGGTTAAGCAAGTCAGAAGTGAAAGGCTGGGGCTCAACCCCGGGACTGCTTTTGAAACTGTTTAACTGGAGTGCTGGAGAGGTAAGCGGAATTCCTAGTGTAGCGGTGAAATGCGTAGATATTAGGAGGAACACCAGTGGCGAAGGCGGCTTACTGGACAGTCACTGACGTTGAGGCTCGAAAGCGTGGGGAGCAAACAGG</t>
  </si>
  <si>
    <t>TACGTAGGGGGCAAGCGTTATCCGGATTTACTGGGTGTAAAGGGAGCGTAGGCGGCGAGGCAAGTCAGAAGTGAAAACCCAGGGCTCAACTCTGGGATTGCTTTTGAAACTGCTTTGCTTGATTTCAGGAGAGGTAAGCGGAATTCCTAGTGTAGCGGTGAAATGCGTAGATATTAGGAGGAACACCAGTGGCGAAGGCGGCTTACTGGACTGACAATGACGCTGAGGCTCGAAAGCGTGGGGAGCAAACAGG</t>
  </si>
  <si>
    <t>Christensenellaceae</t>
  </si>
  <si>
    <t>Christensenellaceae R-7 group</t>
  </si>
  <si>
    <t>TACGTAGGGGGCAAGCGTTGTCCGGAATAATTGGGCGTAAAGGGCGCGTAGGCGGCTCGGTAAGTCTGGAGTGAAAGTCCTGCTTTTAAGGTGGGAATTGCTTTGGATACTGTCGGGCTTGAGTGCAGGAGAGGTTAGTGGAATTCCCAGTGTAGCGGTGAAATGCGTAGAGATTGGGAGGAACACCAGTGGCGAAGGCGACTAACTGGACTGTAACTGACGCTGAGGCGCGAAAGTGTGGGGAGCAAACAGG</t>
  </si>
  <si>
    <t>TACGTAGGGGGCAAGCGTTGTCCGGAATGATTGGGCGTAAAGGGCGCGTAGGCGGCCAACTAAGTCTGGAGTGAAAGTCCTGCTTTTAAGGTGGGAATTGCTTTGGAAACTGGATGGCTTGAGTGCAGGAGAGGTAAGCGGAATTCCCGGTGTAGCGGTGAAATGCGTAGAGATCGGGAGGAACACCAGTGGCGAAGGCGGCTTACTGGACTGTAACTGACGCTGAGGCGCGAAAGTGTGGGGAGCAAACAGG</t>
  </si>
  <si>
    <t>TACGTAGGGGGCGAGCGTTATCCGGATTCATTGGGCGTAAAGCGCGCGTAGGCGGCCGGGCAGGCCAGGGGTCAAATCCGGGGGCTCAACCCCCGTCCGCCCTTGGAACCGCCCGGCTCGGGTCCGGCAGGGGAGGGTGGAATTCCCGGTGTAGCGGTGGAATGCGCAGATATCGGGAGGAACACCGGTGGCGAAGGCGGCCCTCTGGGCCGAGACCGACGCTGAGGCGCGAAAGCTGGGGGAGCGAACAGG</t>
  </si>
  <si>
    <t>TACGTAGGGGGCGAGCGTTGTCCGGAATGACTGGGCGTAAAGGGCGCGTAGGCGGCTTAATAAGTTAGAAGTGAAAGTCCTGCTTTCAAGGTGGGAATTGCTTTTAATACTGTTGAGCTTGAGTGCAGAAGAGGTAAGCGGAATTCCAAGTGTAGCGGTGAAATGCGTAGAGATTTGGAAGAACACCAGTGGCGAAGGCGGCTTACTGGGCTGTAACTGACGCTGAGGCGCGAAAGCGTGGGGAGCGAACAGG</t>
  </si>
  <si>
    <t>TACGTAGGTGGCAAGCGTTATCCGGATTTACTGGGTGTAAAGGGTGTGTAGGCGGGAAGCCAAGTCAGATGTGAAAATCATGGGCTCAACTCATGACTTGCATTTGAAACTGGTTTTCTTGAGTATGGGAGAGGTAAATGGAATTCCCGGTGTAGCGGTGAAATGCGTAGATATCGGGAGGAACACCAGTGGCGAAGGCGGTTTACTGGACCACAACTGACGCTGATACACGAAAGCGTGGGGAGCAAACAGG</t>
  </si>
  <si>
    <t>TACGTAGGTGGCAAGCGTTATCCGGATTTATTGGGCGTAAAGGGTGCGCAGGCGGATTGTTAAGTTTAAGGTGAAAGCGTTGGGCTTAACCCAATATAGCCTTGAATACTGGCAATCTAGAGTGCAGAAGAGGGTAATGGAATTCCATGTGTAGCGGTAAAATGCGTAGATATATGGAGGAACACCAGCGGCGAAGGCGGTTACCTGGTCTGTAACTGACGCTCAGGCACGAAAGCGTGGGGAGCAAATAGG</t>
  </si>
  <si>
    <t>Dialister</t>
  </si>
  <si>
    <t>TACGTAGGTGGCAAGCGTTGTCCGGAATTATTGGGCGTAAAGCGCGCGCAGGCGGTTTACTAAGTCCATCTTAAAAGTGCGGGGCTTAACCCCGTGATGGGATGGAAACTGGTAGACTGGAGTATCGGAGAGGAAAGTGGAATTCCTAGTGTAGCGGTGAAATGCGTAGAGATTAGGAAGAACACCGGTGGCGAAGGCGACTTTCTGGACGACAACTGACGCTGAGGCGCGAAAGCGTGGGGAGCAAACAGG</t>
  </si>
  <si>
    <t>TACGTAGGTGGCAAGCGTTGTCCGGATTTACTGGGTGTAAAGGGCGTGTAGGCGGAGAAGCAAGTCAGAAGTGAAATCCATGGGCTTAACCCATGAACTGCTTTTGAAACTGTTTCCCTTGAGTATCGGAGAGGCAGGCGGAATTCCTAGTGTAGCGGTGAAATGCGTAGATATTAGGAGGAACACCAGTGGCGAAGGCGGCCTGCTGGACGACAACTGACGCTGAGGCGCGAAAGCGTGGGGAGCAAACAGG</t>
  </si>
  <si>
    <t>Ruminococcaceae UCG-005</t>
  </si>
  <si>
    <t>TACGTAGGTTGCAAGCGTTGTCCGGATTTACTGGGTGTAAAGGGCGTGTAGGCGGAGATGCAAGTTGGGAGTGAAATCCATGGGCTCAACCCATGAACTGCTCTCAAAACTGTATCCCTTGAGTATCGGAGAGGCAAGCGGAATTCCTAGTGTAGCGGTGAAATGCGTAGATATTAGGAGGAACACCAGTGGCGAAGGCGGCTTGCTGGACGACAACTGACGCTGAGGCGCGAAAGCGTGGGGAGCAAACAGG</t>
  </si>
  <si>
    <t>Coprococcus 2</t>
  </si>
  <si>
    <t>TACGTATGGTGCAAGCGTTATCCGGATTTACTGGGTGTAAAGGGTGCGTAGGTGGTGAGACAAGTCTGAAGTGAAAATCCGGGGCTTAACCCCGGAACTGCTTTGGAAACTGCCTGACTAGAGTACAGGAGAGGTAAGTGGAATTCCTAGTGTAGCGGTGAAATGCGTAGATATTAGGAGGAACACCAGTGGCGAAGGCGACTTACTGGACTGCTACTGACACTGAGGCACGAAAGCGTGGGGAGCAAACAGG</t>
  </si>
  <si>
    <t>ASV identity code</t>
  </si>
  <si>
    <t>ASV DNA sequence</t>
  </si>
  <si>
    <t>rare bacterial taxa*</t>
  </si>
  <si>
    <t xml:space="preserve">*This grouping represents all taxa not present with at least a single count in at least 20 percent of every host's samples. </t>
  </si>
  <si>
    <t>Betaproteobacteriales</t>
  </si>
  <si>
    <t>Burkholderiaceae</t>
  </si>
  <si>
    <t>Deltaproteobacteria</t>
  </si>
  <si>
    <t>Desulfovibrionales</t>
  </si>
  <si>
    <t>Desulfovibrionaceae</t>
  </si>
  <si>
    <t>Epsilonbacteraeota</t>
  </si>
  <si>
    <t>Campylobacteria</t>
  </si>
  <si>
    <t>Campylobacterales</t>
  </si>
  <si>
    <t>Helicobacteraceae</t>
  </si>
  <si>
    <t>Peptococcaceae</t>
  </si>
  <si>
    <t>Cyanobacteria</t>
  </si>
  <si>
    <t>Melainabacteria</t>
  </si>
  <si>
    <t>Gastranaerophilales</t>
  </si>
  <si>
    <t>Tenericutes</t>
  </si>
  <si>
    <t>Mollicutes</t>
  </si>
  <si>
    <t>Mollicutes RF39</t>
  </si>
  <si>
    <t>Clostridiales vadinBB60 group</t>
  </si>
  <si>
    <t>Identity code</t>
  </si>
  <si>
    <t>Phylum identity code</t>
  </si>
  <si>
    <t>domain Bacteria / phylum Bacteroidetes / class Bacteroidia / order Bacteroidales / family Prevotellaceae / genus Prevotella 9</t>
  </si>
  <si>
    <t>domain Bacteria / phylum Firmicutes / class Clostridia / order Clostridiales / family Lachnospiraceae / genus NA</t>
  </si>
  <si>
    <t>domain Bacteria / phylum Firmicutes / class Clostridia / order Clostridiales / family Ruminococcaceae / genus Ruminococcaceae UCG-002</t>
  </si>
  <si>
    <t>domain Bacteria / phylum Firmicutes / class Clostridia / order Clostridiales / family Ruminococcaceae / genus NA</t>
  </si>
  <si>
    <t>domain Bacteria / phylum Actinobacteria / class Coriobacteriia / order Coriobacteriales / family Eggerthellaceae / genus Slackia</t>
  </si>
  <si>
    <t>domain Bacteria / phylum Actinobacteria / class Coriobacteriia / order Coriobacteriales / family Eggerthellaceae / genus Senegalimassilia</t>
  </si>
  <si>
    <t>domain Bacteria / phylum Bacteroidetes / class Bacteroidia / order Bacteroidales / family Prevotellaceae / genus NA</t>
  </si>
  <si>
    <t>domain Bacteria / phylum NA / class NA / order NA / family NA / genus NA</t>
  </si>
  <si>
    <t>domain Bacteria / phylum Actinobacteria / class Coriobacteriia / order Coriobacteriales / family Coriobacteriaceae / genus NA</t>
  </si>
  <si>
    <t>domain Bacteria / phylum Actinobacteria / class Actinobacteria / order Bifidobacteriales / family Bifidobacteriaceae / genus Bifidobacterium</t>
  </si>
  <si>
    <t>domain Bacteria / phylum Actinobacteria / class Coriobacteriia / order Coriobacteriales / family Eggerthellaceae / genus Enterorhabdus</t>
  </si>
  <si>
    <t>domain Bacteria / phylum Actinobacteria / class Actinobacteria / order Bifidobacteriales / family Bifidobacteriaceae / genus NA</t>
  </si>
  <si>
    <t>domain Bacteria / phylum Actinobacteria / class Coriobacteriia / order Coriobacteriales / family Atopobiaceae / genus Libanicoccus</t>
  </si>
  <si>
    <t>domain Bacteria / phylum Actinobacteria / class Coriobacteriia / order Coriobacteriales / family Coriobacteriaceae / genus Collinsella</t>
  </si>
  <si>
    <t>domain Bacteria / phylum Actinobacteria / class Coriobacteriia / order Coriobacteriales / family Atopobiaceae / genus Coriobacteriaceae UCG-003</t>
  </si>
  <si>
    <t>domain Bacteria / phylum Firmicutes / class Clostridia / order Clostridiales / family Family XI_2II / genus Family XIII UCG-001</t>
  </si>
  <si>
    <t>domain Bacteria / phylum Firmicutes / class Clostridia / order Clostridiales / family Family XI_2II / genus Family XIII AD3011 group</t>
  </si>
  <si>
    <t>domain Bacteria / phylum Firmicutes / class Clostridia / order Clostridiales / family NA / genus NA</t>
  </si>
  <si>
    <t>domain Bacteria / phylum Actinobacteria / class Coriobacteriia / order Coriobacteriales / family Atopobiaceae / genus Olsenella</t>
  </si>
  <si>
    <t>domain Bacteria / phylum Firmicutes / class Clostridia / order Clostridiales / family Ruminococcaceae / genus Ruminiclostridium 9</t>
  </si>
  <si>
    <t>domain Bacteria / phylum Firmicutes / class Clostridia / order Clostridiales / family Ruminococcaceae / genus Faecalibacterium</t>
  </si>
  <si>
    <t>domain Bacteria / phylum Firmicutes / class Clostridia / order Clostridiales / family Lachnospiraceae / genus Lachnospiraceae ND3007 group</t>
  </si>
  <si>
    <t>domain Bacteria / phylum Firmicutes / class Erysipelotrichia / order Erysipelotrichales / family Erysipelotrichaceae / genus Solobacterium</t>
  </si>
  <si>
    <t>domain Bacteria / phylum Kiritimatiellaeota / class Kiritimatiellae / order WCHB1-41 / family NA / genus NA</t>
  </si>
  <si>
    <t>domain Bacteria / phylum Bacteroidetes / class Bacteroidia / order Bacteroidales / family Muribaculaceae / genus CAG-873</t>
  </si>
  <si>
    <t>domain Bacteria / phylum Bacteroidetes / class Bacteroidia / order NA / family NA / genus NA</t>
  </si>
  <si>
    <t>domain Bacteria / phylum Bacteroidetes / class Bacteroidia / order Bacteroidales / family NA / genus NA</t>
  </si>
  <si>
    <t>domain Bacteria / phylum Firmicutes / class Clostridia / order Clostridiales / family Ruminococcaceae / genus Ruminococcaceae NK4A214 group</t>
  </si>
  <si>
    <t>domain Bacteria / phylum Firmicutes / class Clostridia / order Clostridiales / family Lachnospiraceae / genus Oribacterium</t>
  </si>
  <si>
    <t>domain Bacteria / phylum Firmicutes / class Negativicutes / order Selenomonadales / family Veillonellaceae / genus Dialister</t>
  </si>
  <si>
    <t>domain Bacteria / phylum Firmicutes / class Bacilli / order Lactobacillales / family Lactobacillaceae / genus Lactobacillus</t>
  </si>
  <si>
    <t>domain Bacteria / phylum Bacteroidetes / class Bacteroidia / order Bacteroidales / family Prevotellaceae / genus Prevotella 2</t>
  </si>
  <si>
    <t>domain Bacteria / phylum Bacteroidetes / class Bacteroidia / order Bacteroidales / family Prevotellaceae / genus Prevotellaceae UCG-004</t>
  </si>
  <si>
    <t>domain Bacteria / phylum Bacteroidetes / class Bacteroidia / order Bacteroidales / family Prevotellaceae / genus Prevotellaceae NK3B31 group</t>
  </si>
  <si>
    <t>domain Bacteria / phylum Bacteroidetes / class Bacteroidia / order Bacteroidales / family Prevotellaceae / genus Alloprevotella</t>
  </si>
  <si>
    <t>domain Bacteria / phylum Firmicutes / class Negativicutes / order Selenomonadales / family Veillonellaceae / genus Megasphaera</t>
  </si>
  <si>
    <t>domain Bacteria / phylum Firmicutes / class Negativicutes / order Selenomonadales / family Acidaminococcaceae / genus Acidaminococcus</t>
  </si>
  <si>
    <t>domain Bacteria / phylum Bacteroidetes / class Bacteroidia / order Bacteroidales / family Rikenellaceae / genus Rikenellaceae RC9 gut group</t>
  </si>
  <si>
    <t>domain Bacteria / phylum Bacteroidetes / class Bacteroidia / order Bacteroidales / family Prevotellaceae / genus Prevotellaceae UCG-003</t>
  </si>
  <si>
    <t>domain Bacteria / phylum Bacteroidetes / class Bacteroidia / order Bacteroidales / family Prevotellaceae / genus Prevotella 7</t>
  </si>
  <si>
    <t>Rank</t>
  </si>
  <si>
    <t>Percentile</t>
  </si>
  <si>
    <t>Identity of ASV 1</t>
  </si>
  <si>
    <t>Identity of ASV 2</t>
  </si>
  <si>
    <t>Consensus correlation sign across 56 hosts</t>
  </si>
  <si>
    <t>Proportion agreement in sign across 56 hosts</t>
  </si>
  <si>
    <t>Percent ASV sequence identity</t>
  </si>
  <si>
    <t>Number of nucleotide mismatces between ASV sequences</t>
  </si>
  <si>
    <t>Kimura's 2-parameter distance between ASV sequences</t>
  </si>
  <si>
    <t>top 5%</t>
  </si>
  <si>
    <t>ASV family or pair name</t>
  </si>
  <si>
    <t>Type</t>
  </si>
  <si>
    <t>Enrichment evaluated in</t>
  </si>
  <si>
    <t>P-value (Fisher's exact test)</t>
  </si>
  <si>
    <t>Significant (p &lt; 0.05)</t>
  </si>
  <si>
    <t>Odds ratio</t>
  </si>
  <si>
    <t>Lower 95% CI</t>
  </si>
  <si>
    <t>Upper 95% CI</t>
  </si>
  <si>
    <t>Adj. p-value (Benjamini-Hochberg)</t>
  </si>
  <si>
    <t>top ASVs</t>
  </si>
  <si>
    <t>Atopobiaceae - Atopobiaceae</t>
  </si>
  <si>
    <t>family-pair</t>
  </si>
  <si>
    <t>Inf</t>
  </si>
  <si>
    <t>Atopobiaceae - Eggerthellaceae</t>
  </si>
  <si>
    <t>Atopobiaceae - Erysipelotrichaceae</t>
  </si>
  <si>
    <t>Bifidobacteriaceae - Atopobiaceae</t>
  </si>
  <si>
    <t>Bifidobacteriaceae - Bifidobacteriaceae</t>
  </si>
  <si>
    <t>Bifidobacteriaceae - Coriobacteriaceae</t>
  </si>
  <si>
    <t>Bifidobacteriaceae - Lactobacillaceae</t>
  </si>
  <si>
    <t>Bifidobacteriaceae - Ruminococcaceae</t>
  </si>
  <si>
    <t>Coriobacteriaceae - Atopobiaceae</t>
  </si>
  <si>
    <t>Eggerthellaceae - Muribaculaceae</t>
  </si>
  <si>
    <t>Erysipelotrichaceae - Eggerthellaceae</t>
  </si>
  <si>
    <t>Family XI_2II - Ruminococcaceae</t>
  </si>
  <si>
    <t>Lachnospiraceae - Bifidobacteriaceae</t>
  </si>
  <si>
    <t>Lachnospiraceae - Lachnospiraceae</t>
  </si>
  <si>
    <t>Lachnospiraceae - Muribaculaceae</t>
  </si>
  <si>
    <t>Lachnospiraceae - Prevotellaceae</t>
  </si>
  <si>
    <t>Prevotellaceae - Lachnospiraceae</t>
  </si>
  <si>
    <t>Prevotellaceae - Prevotellaceae</t>
  </si>
  <si>
    <t>Low phylogenetic distance, high median association strength</t>
  </si>
  <si>
    <t>Bacteria / Firmicutes / Clostridia / Clostridiales / Lachnospiraceae / Oribacterium</t>
  </si>
  <si>
    <t>Bacteria / Firmicutes / Clostridia / Clostridiales / Lachnospiraceae / NA</t>
  </si>
  <si>
    <t>Bacteria / Actinobacteria / Actinobacteria / Bifidobacteriales / Bifidobacteriaceae / NA</t>
  </si>
  <si>
    <t>Bacteria / Actinobacteria / Coriobacteriia / Coriobacteriales / Coriobacteriaceae / NA</t>
  </si>
  <si>
    <t>Bacteria / Actinobacteria / Actinobacteria / Bifidobacteriales / Bifidobacteriaceae / Bifidobacterium</t>
  </si>
  <si>
    <t>Bacteria / Bacteroidetes / Bacteroidia / Bacteroidales / Prevotellaceae / NA</t>
  </si>
  <si>
    <t>Bacteria / Firmicutes / Clostridia / Clostridiales / Lachnospiraceae / Lachnospiraceae ND3007 group</t>
  </si>
  <si>
    <t>Bacteria / Bacteroidetes / Bacteroidia / Bacteroidales / Prevotellaceae / Prevotella 9</t>
  </si>
  <si>
    <t>Bacteria / NA / NA / NA / NA / NA</t>
  </si>
  <si>
    <t>Bacteria / Firmicutes / Negativicutes / Selenomonadales / Veillonellaceae / Dialister</t>
  </si>
  <si>
    <t>Bacteria / Firmicutes / Clostridia / Clostridiales / Ruminococcaceae / NA</t>
  </si>
  <si>
    <t>Bacteria / Firmicutes / Clostridia / Clostridiales / Family XI_2II / Family XIII UCG-001</t>
  </si>
  <si>
    <t>Bacteria / Kiritimatiellaeota / Kiritimatiellae / WCHB1-41 / NA / NA</t>
  </si>
  <si>
    <t>Bacteria / Firmicutes / Clostridia / Clostridiales / Ruminococcaceae / Faecalibacterium</t>
  </si>
  <si>
    <t>Bacteria / Firmicutes / Clostridia / Clostridiales / Ruminococcaceae / Ruminococcaceae NK4A214 group</t>
  </si>
  <si>
    <t>Bacteria / Firmicutes / Clostridia / Clostridiales / NA / NA</t>
  </si>
  <si>
    <t>Bacteria / Firmicutes / Clostridia / Clostridiales / Ruminococcaceae / Ruminiclostridium 9</t>
  </si>
  <si>
    <t>Bacteria / Firmicutes / Clostridia / Clostridiales / Ruminococcaceae / Ruminococcus 1</t>
  </si>
  <si>
    <t>Bacteria / Proteobacteria / Gammaproteobacteria / Pasteurellales / Pasteurellaceae / NA</t>
  </si>
  <si>
    <t>Bacteria / Bacteroidetes / Bacteroidia / Bacteroidales / Muribaculaceae / CAG-873</t>
  </si>
  <si>
    <t>Bacteria / Actinobacteria / Coriobacteriia / Coriobacteriales / Eggerthellaceae / Enterorhabdus</t>
  </si>
  <si>
    <t>Bacteria / Firmicutes / Clostridia / Clostridiales / Lachnospiraceae / Lachnospiraceae NK3A20 group</t>
  </si>
  <si>
    <t>Bacteria / Bacteroidetes / Bacteroidia / Bacteroidales / Prevotellaceae / Alloprevotella</t>
  </si>
  <si>
    <t>Bacteria / Firmicutes / Clostridia / Clostridiales / Family XI_2II / Family XIII AD3011 group</t>
  </si>
  <si>
    <t>Bacteria / Bacteroidetes / Bacteroidia / Bacteroidales / Prevotellaceae / Prevotella 7</t>
  </si>
  <si>
    <t>Bacteria / Actinobacteria / Coriobacteriia / Coriobacteriales / Atopobiaceae / Coriobacteriaceae UCG-003</t>
  </si>
  <si>
    <t>Bacteria / Firmicutes / Bacilli / Lactobacillales / Lactobacillaceae / Lactobacillus</t>
  </si>
  <si>
    <t>Bacteria / Firmicutes / Negativicutes / Selenomonadales / Veillonellaceae / Megasphaera</t>
  </si>
  <si>
    <t>Bacteria / Firmicutes / Clostridia / Clostridiales / Lachnospiraceae / Marvinbryantia</t>
  </si>
  <si>
    <t>Bacteria / Actinobacteria / Coriobacteriia / Coriobacteriales / Eggerthellaceae / Slackia</t>
  </si>
  <si>
    <t>Bacteria / Firmicutes / Negativicutes / Selenomonadales / Acidaminococcaceae / Acidaminococcus</t>
  </si>
  <si>
    <t>Bacteria / Bacteroidetes / Bacteroidia / Bacteroidales / Rikenellaceae / Rikenellaceae RC9 gut group</t>
  </si>
  <si>
    <t>Bacteria / Bacteroidetes / Bacteroidia / Bacteroidales / NA / NA</t>
  </si>
  <si>
    <t>Bacteria / Firmicutes / Erysipelotrichia / Erysipelotrichales / Erysipelotrichaceae / Solobacterium</t>
  </si>
  <si>
    <t>Bacteria / Firmicutes / Clostridia / Clostridiales / Ruminococcaceae / [Eubacterium] coprostanoligenes group</t>
  </si>
  <si>
    <t>Bacteria / Firmicutes / Clostridia / Clostridiales / Ruminococcaceae / Ruminococcaceae UCG-005</t>
  </si>
  <si>
    <t>Bacteria / Bacteroidetes / Bacteroidia / NA / NA / NA</t>
  </si>
  <si>
    <t>Bacteria / Bacteroidetes / Bacteroidia / Bacteroidales / Prevotellaceae / Prevotellaceae UCG-003</t>
  </si>
  <si>
    <t>Bacteria / Bacteroidetes / Bacteroidia / Bacteroidales / Prevotellaceae / Prevotella 2</t>
  </si>
  <si>
    <t>Bacteria / Firmicutes / Clostridia / Clostridiales / Lachnospiraceae / GCA-900066575</t>
  </si>
  <si>
    <t>Bacteria / Actinobacteria / Coriobacteriia / Coriobacteriales / Eggerthellaceae / Senegalimassilia</t>
  </si>
  <si>
    <t>Bacteria / Firmicutes / Clostridia / Clostridiales / Ruminococcaceae / Ruminococcaceae UCG-002</t>
  </si>
  <si>
    <t>Bacteria / Bacteroidetes / Bacteroidia / Bacteroidales / Prevotellaceae / Prevotellaceae UCG-004</t>
  </si>
  <si>
    <t>Bacteria / Actinobacteria / Coriobacteriia / Coriobacteriales / Coriobacteriaceae / Collinsella</t>
  </si>
  <si>
    <t>Bacteria / Bacteroidetes / Bacteroidia / Bacteroidales / Prevotellaceae / Prevotellaceae NK3B31 group</t>
  </si>
  <si>
    <t>Bacteria / Firmicutes / Clostridia / Clostridiales / Lachnospiraceae / Lachnoclostridium</t>
  </si>
  <si>
    <t>Bacteria / Lentisphaerae / Lentisphaeria / Victivallales / vadinBE97 / NA</t>
  </si>
  <si>
    <t>Bacteria / Actinobacteria / Coriobacteriia / Coriobacteriales / Atopobiaceae / Olsenella</t>
  </si>
  <si>
    <t>Bacteria / Firmicutes / Clostridia / Clostridiales / Christensenellaceae / Christensenellaceae R-7 group</t>
  </si>
  <si>
    <t>Bacteria / Firmicutes / Clostridia / Clostridiales / Lachnospiraceae / [Eubacterium] ruminantium group</t>
  </si>
  <si>
    <t>Bacteria / Actinobacteria / Coriobacteriia / Coriobacteriales / Atopobiaceae / Libanicoccus</t>
  </si>
  <si>
    <t>Bacteria / Firmicutes / Clostridia / Clostridiales / Lachnospiraceae / Coprococcus 2</t>
  </si>
  <si>
    <t>Bacteria / Spirochaetes / Spirochaetia / Spirochaetales / Spirochaetaceae / Treponema 2</t>
  </si>
  <si>
    <t>Bacteria / Elusimicrobia / Elusimicrobia / Elusimicrobiales / Elusimicrobiaceae / Elusimicrobium</t>
  </si>
  <si>
    <t>Bacteria / Firmicutes / Clostridia / Clostridiales / Lachnospiraceae / Lachnospiraceae FCS020 group</t>
  </si>
  <si>
    <t>Synchrony across 56 hosts</t>
  </si>
  <si>
    <t>Synchrony stronger than expected by random chance?</t>
  </si>
  <si>
    <t>ASV identity</t>
  </si>
  <si>
    <t>ASV taxonomy</t>
  </si>
  <si>
    <t>Bifidobacteriaceae - Veillonellaceae</t>
  </si>
  <si>
    <t>Atopobiaceae - Muribaculaceae</t>
  </si>
  <si>
    <t>Atopobiaceae - Rikenellaceae</t>
  </si>
  <si>
    <t>Atopobiaceae - Ruminococcaceae</t>
  </si>
  <si>
    <t>Coriobacteriaceae - Coriobacteriaceae</t>
  </si>
  <si>
    <t>Eggerthellaceae - Ruminococcaceae</t>
  </si>
  <si>
    <t>Erysipelotrichaceae - Atopobiaceae</t>
  </si>
  <si>
    <t>Prevotellaceae - Eggerthellaceae</t>
  </si>
  <si>
    <t>Prevotellaceae - Muribaculaceae</t>
  </si>
  <si>
    <t>Prevotellaceae - Ruminococcaceae</t>
  </si>
  <si>
    <t>Veillonellaceae - Acidaminococcaceae</t>
  </si>
  <si>
    <t>Veillonellaceae - Ruminococcaceae</t>
  </si>
  <si>
    <t>Feature</t>
  </si>
  <si>
    <t>Statistic</t>
  </si>
  <si>
    <t>Value</t>
  </si>
  <si>
    <t>Test</t>
  </si>
  <si>
    <t>P-value</t>
  </si>
  <si>
    <t>Baseline composition</t>
  </si>
  <si>
    <t>R-squared</t>
  </si>
  <si>
    <t>Mantel test</t>
  </si>
  <si>
    <t>Genetic relatedness/pedigree</t>
  </si>
  <si>
    <t>Social group</t>
  </si>
  <si>
    <t>F ratio</t>
  </si>
  <si>
    <t>F-test</t>
  </si>
  <si>
    <t>Sex</t>
  </si>
  <si>
    <t>domain Bacteria / phylum Firmicutes / class Clostridia / order Clostridiales / family Lachnospiraceae / genus Lachnospiraceae NK3A20 group</t>
  </si>
  <si>
    <t>top 10%</t>
  </si>
  <si>
    <t>Atopobiaceae - Lactobacillaceae</t>
  </si>
  <si>
    <t>Coriobacteriaceae - Ruminococcaceae</t>
  </si>
  <si>
    <t>Eggerthellaceae - Prevotellaceae</t>
  </si>
  <si>
    <t>Family XI_2II - Muribaculaceae</t>
  </si>
  <si>
    <t>Taxonomy (partner 1)</t>
  </si>
  <si>
    <t>Taxonomy (partner 2)</t>
  </si>
  <si>
    <t>Sequence (partner 1)</t>
  </si>
  <si>
    <t>Sequence (partner 2)</t>
  </si>
  <si>
    <t>Median unsigned correlation</t>
  </si>
  <si>
    <t>Groups</t>
  </si>
  <si>
    <t>Principle component</t>
  </si>
  <si>
    <t>Loading</t>
  </si>
  <si>
    <t>juvenile vs. prime age adult</t>
  </si>
  <si>
    <t>older adult vs. prime age adult</t>
  </si>
  <si>
    <t>Loading rank within PC</t>
  </si>
  <si>
    <t>domain Bacteria / phylum Firmicutes / class Clostridia / order Clostridiales / family Lachnospiraceae / genus [Eubacterium] ruminantium group</t>
  </si>
  <si>
    <t>domain Bacteria / phylum Proteobacteria / class Gammaproteobacteria / order Pasteurellales / family Pasteurellaceae / genus NA</t>
  </si>
  <si>
    <t>domain Bacteria / phylum Firmicutes / class Clostridia / order Clostridiales / family Ruminococcaceae / genus [Eubacterium] coprostanoligenes group</t>
  </si>
  <si>
    <t>Partial Mantel test (adjusting for baseline composition)</t>
  </si>
  <si>
    <r>
      <t xml:space="preserve">Supplementary file 1a. </t>
    </r>
    <r>
      <rPr>
        <sz val="11"/>
        <color theme="1"/>
        <rFont val="Calibri"/>
        <family val="2"/>
        <scheme val="minor"/>
      </rPr>
      <t xml:space="preserve">Bacterial ASVs present in more than 50% of all samples and 20% of samples in each baboon host and that met the criteria of &lt;5% joint zero abundance in at least one taxon pair. </t>
    </r>
  </si>
  <si>
    <r>
      <t xml:space="preserve">Supplementary file 1b. </t>
    </r>
    <r>
      <rPr>
        <sz val="11"/>
        <color theme="1"/>
        <rFont val="Calibri"/>
        <family val="2"/>
        <scheme val="minor"/>
      </rPr>
      <t xml:space="preserve">Bacterial phyla present in more than 50% of all samples and 20% of samples in each baboon host and that met the criteria of &lt;5% joint zero abundance in at least one taxon pair. </t>
    </r>
  </si>
  <si>
    <r>
      <t xml:space="preserve">Supplementary file 1c. </t>
    </r>
    <r>
      <rPr>
        <sz val="11"/>
        <color theme="1"/>
        <rFont val="Calibri"/>
        <family val="2"/>
        <scheme val="minor"/>
      </rPr>
      <t xml:space="preserve">Taxonomic assignments finer than phyla, but above the genus level (e.g., class, order, family) and present in more than 20% of samples in each baboon host and that met the criteria of &lt;5% joint zero abundance in at least one taxon pair. </t>
    </r>
  </si>
  <si>
    <r>
      <t xml:space="preserve">Supplementary file 1d. </t>
    </r>
    <r>
      <rPr>
        <sz val="11"/>
        <color theme="1"/>
        <rFont val="Calibri"/>
        <family val="2"/>
        <scheme val="minor"/>
      </rPr>
      <t>The top 10% most universal ASV-ASV pairs (n = 188 pairs), ranked in order of their universality score. Numbered taxon identities are in Table S1. Consensus sign reflects whether the majority of hosts exhibited a positive (1) or negative (-1) correlation for these ASVs</t>
    </r>
  </si>
  <si>
    <r>
      <t>Supplementary file 1e.</t>
    </r>
    <r>
      <rPr>
        <sz val="11"/>
        <color theme="1"/>
        <rFont val="Calibri"/>
        <family val="2"/>
        <scheme val="minor"/>
      </rPr>
      <t xml:space="preserve"> Enrichment results for families and family pairs in the 5% most universal ASVs.</t>
    </r>
  </si>
  <si>
    <r>
      <t xml:space="preserve">Supplementary file 1f. </t>
    </r>
    <r>
      <rPr>
        <sz val="11"/>
        <color theme="1"/>
        <rFont val="Calibri"/>
        <family val="2"/>
        <scheme val="minor"/>
      </rPr>
      <t xml:space="preserve"> Enrichment results for families and family pairs that are closely related and exhibit high median correlations. </t>
    </r>
  </si>
  <si>
    <r>
      <t xml:space="preserve">Supplementary file 1g. </t>
    </r>
    <r>
      <rPr>
        <sz val="11"/>
        <rFont val="Calibri"/>
        <family val="2"/>
        <scheme val="minor"/>
      </rPr>
      <t xml:space="preserve"> Features tested for association with dynamics distances.</t>
    </r>
  </si>
  <si>
    <r>
      <t>Supplementary file 1h.</t>
    </r>
    <r>
      <rPr>
        <sz val="10"/>
        <color theme="1"/>
        <rFont val="Arial"/>
        <family val="2"/>
      </rPr>
      <t xml:space="preserve"> Synchrony estimates for all ASVs.</t>
    </r>
  </si>
  <si>
    <r>
      <t>Supplementary file 1i.</t>
    </r>
    <r>
      <rPr>
        <sz val="10"/>
        <color theme="1"/>
        <rFont val="Arial"/>
        <family val="2"/>
      </rPr>
      <t xml:space="preserve"> Top taxon pairs by loadings in top 2 components of PCA embedding - juvenile vs. prime age adult estimates of CLR ASV-ASV correlation or older adult vs. prime age adult estimates of correlation.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</si>
</sst>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Arial"/>
      <family val="2"/>
    </font>
    <font>
      <sz val="11"/>
      <name val="Calibri"/>
      <family val="2"/>
      <scheme val="minor"/>
    </font>
    <font>
      <sz val="10"/>
      <color theme="1"/>
      <name val="Arial"/>
      <family val="2"/>
    </font>
    <font>
      <b/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5">
    <xf numFmtId="0" fontId="0" fillId="0" borderId="0" xfId="0"/>
    <xf numFmtId="0" fontId="16" fillId="0" borderId="0" xfId="0" applyFont="1"/>
    <xf numFmtId="0" fontId="16" fillId="0" borderId="14" xfId="0" applyFont="1" applyBorder="1"/>
    <xf numFmtId="0" fontId="16" fillId="0" borderId="10" xfId="0" applyFont="1" applyBorder="1" applyAlignment="1">
      <alignment wrapText="1"/>
    </xf>
    <xf numFmtId="0" fontId="16" fillId="0" borderId="10" xfId="0" applyFont="1" applyBorder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6" fillId="0" borderId="10" xfId="0" applyFont="1" applyBorder="1" applyAlignment="1">
      <alignment horizontal="center" wrapText="1"/>
    </xf>
    <xf numFmtId="0" fontId="0" fillId="0" borderId="0" xfId="0" applyAlignment="1">
      <alignment horizontal="center" wrapText="1"/>
    </xf>
    <xf numFmtId="0" fontId="18" fillId="0" borderId="10" xfId="0" applyFont="1" applyBorder="1" applyAlignment="1">
      <alignment vertical="center" wrapText="1"/>
    </xf>
    <xf numFmtId="0" fontId="18" fillId="0" borderId="10" xfId="0" applyFont="1" applyBorder="1" applyAlignment="1">
      <alignment horizontal="center" vertical="center" wrapText="1"/>
    </xf>
    <xf numFmtId="11" fontId="0" fillId="0" borderId="0" xfId="0" applyNumberFormat="1"/>
    <xf numFmtId="0" fontId="19" fillId="0" borderId="0" xfId="0" applyFont="1"/>
    <xf numFmtId="0" fontId="16" fillId="0" borderId="14" xfId="0" applyFont="1" applyBorder="1" applyAlignment="1">
      <alignment wrapText="1"/>
    </xf>
    <xf numFmtId="0" fontId="16" fillId="0" borderId="14" xfId="0" applyFont="1" applyBorder="1" applyAlignment="1">
      <alignment horizontal="center" wrapText="1"/>
    </xf>
    <xf numFmtId="0" fontId="0" fillId="0" borderId="0" xfId="0" applyAlignment="1">
      <alignment wrapText="1"/>
    </xf>
    <xf numFmtId="0" fontId="21" fillId="0" borderId="10" xfId="0" applyFont="1" applyBorder="1"/>
    <xf numFmtId="0" fontId="21" fillId="0" borderId="10" xfId="0" applyFont="1" applyBorder="1" applyAlignment="1">
      <alignment horizontal="center"/>
    </xf>
    <xf numFmtId="0" fontId="19" fillId="0" borderId="0" xfId="0" applyFont="1" applyAlignment="1">
      <alignment horizontal="center"/>
    </xf>
    <xf numFmtId="0" fontId="19" fillId="0" borderId="0" xfId="0" applyFont="1" applyAlignment="1">
      <alignment wrapText="1"/>
    </xf>
    <xf numFmtId="0" fontId="16" fillId="0" borderId="16" xfId="0" applyFont="1" applyBorder="1" applyAlignment="1">
      <alignment horizontal="left"/>
    </xf>
    <xf numFmtId="0" fontId="16" fillId="0" borderId="16" xfId="0" applyFont="1" applyBorder="1" applyAlignment="1">
      <alignment horizontal="left" wrapText="1"/>
    </xf>
    <xf numFmtId="0" fontId="16" fillId="0" borderId="11" xfId="0" applyFont="1" applyBorder="1" applyAlignment="1">
      <alignment horizontal="left" wrapText="1"/>
    </xf>
    <xf numFmtId="0" fontId="16" fillId="0" borderId="12" xfId="0" applyFont="1" applyBorder="1" applyAlignment="1">
      <alignment horizontal="left" wrapText="1"/>
    </xf>
    <xf numFmtId="0" fontId="19" fillId="0" borderId="12" xfId="0" applyFont="1" applyBorder="1"/>
    <xf numFmtId="0" fontId="19" fillId="0" borderId="13" xfId="0" applyFont="1" applyBorder="1"/>
    <xf numFmtId="0" fontId="16" fillId="0" borderId="15" xfId="0" applyFont="1" applyBorder="1" applyAlignment="1">
      <alignment horizontal="left" wrapText="1"/>
    </xf>
    <xf numFmtId="0" fontId="16" fillId="0" borderId="0" xfId="0" applyFont="1" applyAlignment="1">
      <alignment horizontal="left" wrapText="1"/>
    </xf>
    <xf numFmtId="0" fontId="16" fillId="0" borderId="17" xfId="0" applyFont="1" applyBorder="1" applyAlignment="1">
      <alignment horizontal="left" wrapText="1"/>
    </xf>
    <xf numFmtId="0" fontId="16" fillId="0" borderId="18" xfId="0" applyFont="1" applyBorder="1" applyAlignment="1">
      <alignment horizontal="left" wrapText="1"/>
    </xf>
    <xf numFmtId="0" fontId="21" fillId="0" borderId="11" xfId="0" applyFont="1" applyBorder="1" applyAlignment="1">
      <alignment horizontal="left" wrapText="1"/>
    </xf>
    <xf numFmtId="0" fontId="18" fillId="0" borderId="0" xfId="0" applyFont="1" applyAlignment="1">
      <alignment wrapText="1"/>
    </xf>
    <xf numFmtId="0" fontId="0" fillId="0" borderId="0" xfId="0"/>
    <xf numFmtId="0" fontId="18" fillId="0" borderId="19" xfId="0" applyFont="1" applyBorder="1" applyAlignment="1">
      <alignment horizontal="left" wrapText="1"/>
    </xf>
    <xf numFmtId="0" fontId="18" fillId="0" borderId="0" xfId="0" applyFont="1" applyAlignment="1">
      <alignment horizontal="left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7AE81F-588F-4B40-B04F-6DCF6D50553E}">
  <dimension ref="A1:H110"/>
  <sheetViews>
    <sheetView tabSelected="1" workbookViewId="0">
      <selection activeCell="D47" sqref="D47"/>
    </sheetView>
  </sheetViews>
  <sheetFormatPr baseColWidth="10" defaultColWidth="8.83203125" defaultRowHeight="15" x14ac:dyDescent="0.2"/>
  <cols>
    <col min="1" max="1" width="8" customWidth="1"/>
    <col min="2" max="2" width="18.1640625" bestFit="1" customWidth="1"/>
    <col min="3" max="3" width="16.6640625" bestFit="1" customWidth="1"/>
    <col min="4" max="4" width="21.1640625" bestFit="1" customWidth="1"/>
    <col min="5" max="5" width="17" bestFit="1" customWidth="1"/>
    <col min="6" max="6" width="19.5" bestFit="1" customWidth="1"/>
    <col min="7" max="7" width="36.6640625" bestFit="1" customWidth="1"/>
    <col min="8" max="8" width="255.6640625" bestFit="1" customWidth="1"/>
  </cols>
  <sheetData>
    <row r="1" spans="1:8" x14ac:dyDescent="0.2">
      <c r="A1" s="20" t="s">
        <v>419</v>
      </c>
      <c r="B1" s="20"/>
      <c r="C1" s="20"/>
      <c r="D1" s="20"/>
      <c r="E1" s="20"/>
      <c r="F1" s="20"/>
      <c r="G1" s="20"/>
      <c r="H1" s="20"/>
    </row>
    <row r="2" spans="1:8" ht="48" x14ac:dyDescent="0.2">
      <c r="A2" s="3" t="s">
        <v>210</v>
      </c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211</v>
      </c>
    </row>
    <row r="3" spans="1:8" x14ac:dyDescent="0.2">
      <c r="A3">
        <v>1</v>
      </c>
      <c r="B3" t="s">
        <v>6</v>
      </c>
      <c r="C3" t="s">
        <v>7</v>
      </c>
      <c r="D3" t="s">
        <v>7</v>
      </c>
      <c r="E3" t="s">
        <v>8</v>
      </c>
      <c r="F3" t="s">
        <v>9</v>
      </c>
      <c r="G3" t="s">
        <v>10</v>
      </c>
      <c r="H3" t="s">
        <v>11</v>
      </c>
    </row>
    <row r="4" spans="1:8" x14ac:dyDescent="0.2">
      <c r="A4">
        <v>2</v>
      </c>
      <c r="B4" t="s">
        <v>6</v>
      </c>
      <c r="C4" t="s">
        <v>12</v>
      </c>
      <c r="D4" t="s">
        <v>13</v>
      </c>
      <c r="E4" t="s">
        <v>14</v>
      </c>
      <c r="F4" t="s">
        <v>15</v>
      </c>
      <c r="G4" t="s">
        <v>16</v>
      </c>
      <c r="H4" t="s">
        <v>17</v>
      </c>
    </row>
    <row r="5" spans="1:8" x14ac:dyDescent="0.2">
      <c r="A5">
        <v>3</v>
      </c>
      <c r="B5" t="s">
        <v>6</v>
      </c>
      <c r="C5" t="s">
        <v>12</v>
      </c>
      <c r="D5" t="s">
        <v>13</v>
      </c>
      <c r="E5" t="s">
        <v>14</v>
      </c>
      <c r="F5" t="s">
        <v>15</v>
      </c>
      <c r="G5" t="s">
        <v>16</v>
      </c>
      <c r="H5" t="s">
        <v>18</v>
      </c>
    </row>
    <row r="6" spans="1:8" x14ac:dyDescent="0.2">
      <c r="A6">
        <v>4</v>
      </c>
      <c r="B6" t="s">
        <v>6</v>
      </c>
      <c r="C6" t="s">
        <v>7</v>
      </c>
      <c r="D6" t="s">
        <v>7</v>
      </c>
      <c r="E6" t="s">
        <v>8</v>
      </c>
      <c r="F6" t="s">
        <v>9</v>
      </c>
      <c r="G6" t="s">
        <v>10</v>
      </c>
      <c r="H6" t="s">
        <v>19</v>
      </c>
    </row>
    <row r="7" spans="1:8" x14ac:dyDescent="0.2">
      <c r="A7">
        <v>5</v>
      </c>
      <c r="B7" t="s">
        <v>6</v>
      </c>
      <c r="C7" t="s">
        <v>12</v>
      </c>
      <c r="D7" t="s">
        <v>13</v>
      </c>
      <c r="E7" t="s">
        <v>14</v>
      </c>
      <c r="F7" t="s">
        <v>15</v>
      </c>
      <c r="G7" t="s">
        <v>20</v>
      </c>
      <c r="H7" t="s">
        <v>21</v>
      </c>
    </row>
    <row r="8" spans="1:8" x14ac:dyDescent="0.2">
      <c r="A8">
        <v>6</v>
      </c>
      <c r="B8" t="s">
        <v>6</v>
      </c>
      <c r="C8" t="s">
        <v>12</v>
      </c>
      <c r="D8" t="s">
        <v>13</v>
      </c>
      <c r="E8" t="s">
        <v>14</v>
      </c>
      <c r="F8" t="s">
        <v>15</v>
      </c>
      <c r="G8" t="s">
        <v>22</v>
      </c>
      <c r="H8" t="s">
        <v>23</v>
      </c>
    </row>
    <row r="9" spans="1:8" x14ac:dyDescent="0.2">
      <c r="A9">
        <v>7</v>
      </c>
      <c r="B9" t="s">
        <v>6</v>
      </c>
      <c r="C9" t="s">
        <v>7</v>
      </c>
      <c r="D9" t="s">
        <v>24</v>
      </c>
      <c r="E9" t="s">
        <v>25</v>
      </c>
      <c r="F9" t="s">
        <v>26</v>
      </c>
      <c r="G9" t="s">
        <v>27</v>
      </c>
      <c r="H9" t="s">
        <v>28</v>
      </c>
    </row>
    <row r="10" spans="1:8" x14ac:dyDescent="0.2">
      <c r="A10">
        <v>8</v>
      </c>
      <c r="B10" t="s">
        <v>6</v>
      </c>
      <c r="C10" t="s">
        <v>7</v>
      </c>
      <c r="D10" t="s">
        <v>24</v>
      </c>
      <c r="E10" t="s">
        <v>25</v>
      </c>
      <c r="F10" t="s">
        <v>29</v>
      </c>
      <c r="G10" t="s">
        <v>30</v>
      </c>
      <c r="H10" t="s">
        <v>31</v>
      </c>
    </row>
    <row r="11" spans="1:8" x14ac:dyDescent="0.2">
      <c r="A11">
        <v>9</v>
      </c>
      <c r="B11" t="s">
        <v>6</v>
      </c>
      <c r="C11" t="s">
        <v>32</v>
      </c>
      <c r="D11" t="s">
        <v>33</v>
      </c>
      <c r="E11" t="s">
        <v>34</v>
      </c>
      <c r="F11" t="s">
        <v>35</v>
      </c>
      <c r="G11" t="s">
        <v>20</v>
      </c>
      <c r="H11" t="s">
        <v>36</v>
      </c>
    </row>
    <row r="12" spans="1:8" x14ac:dyDescent="0.2">
      <c r="A12">
        <v>10</v>
      </c>
      <c r="B12" t="s">
        <v>6</v>
      </c>
      <c r="C12" t="s">
        <v>32</v>
      </c>
      <c r="D12" t="s">
        <v>37</v>
      </c>
      <c r="E12" t="s">
        <v>38</v>
      </c>
      <c r="F12" t="s">
        <v>39</v>
      </c>
      <c r="G12" t="s">
        <v>40</v>
      </c>
      <c r="H12" t="s">
        <v>41</v>
      </c>
    </row>
    <row r="13" spans="1:8" x14ac:dyDescent="0.2">
      <c r="A13">
        <v>11</v>
      </c>
      <c r="B13" t="s">
        <v>6</v>
      </c>
      <c r="C13" t="s">
        <v>12</v>
      </c>
      <c r="D13" t="s">
        <v>13</v>
      </c>
      <c r="E13" t="s">
        <v>14</v>
      </c>
      <c r="F13" t="s">
        <v>15</v>
      </c>
      <c r="G13" t="s">
        <v>42</v>
      </c>
      <c r="H13" t="s">
        <v>43</v>
      </c>
    </row>
    <row r="14" spans="1:8" x14ac:dyDescent="0.2">
      <c r="A14">
        <v>12</v>
      </c>
      <c r="B14" t="s">
        <v>6</v>
      </c>
      <c r="C14" t="s">
        <v>32</v>
      </c>
      <c r="D14" t="s">
        <v>33</v>
      </c>
      <c r="E14" t="s">
        <v>34</v>
      </c>
      <c r="F14" t="s">
        <v>44</v>
      </c>
      <c r="G14" t="s">
        <v>20</v>
      </c>
      <c r="H14" t="s">
        <v>45</v>
      </c>
    </row>
    <row r="15" spans="1:8" x14ac:dyDescent="0.2">
      <c r="A15">
        <v>13</v>
      </c>
      <c r="B15" t="s">
        <v>6</v>
      </c>
      <c r="C15" t="s">
        <v>32</v>
      </c>
      <c r="D15" t="s">
        <v>33</v>
      </c>
      <c r="E15" t="s">
        <v>34</v>
      </c>
      <c r="F15" t="s">
        <v>44</v>
      </c>
      <c r="G15" t="s">
        <v>46</v>
      </c>
      <c r="H15" t="s">
        <v>47</v>
      </c>
    </row>
    <row r="16" spans="1:8" x14ac:dyDescent="0.2">
      <c r="A16">
        <v>14</v>
      </c>
      <c r="B16" t="s">
        <v>6</v>
      </c>
      <c r="C16" t="s">
        <v>32</v>
      </c>
      <c r="D16" t="s">
        <v>48</v>
      </c>
      <c r="E16" t="s">
        <v>49</v>
      </c>
      <c r="F16" t="s">
        <v>50</v>
      </c>
      <c r="G16" t="s">
        <v>51</v>
      </c>
      <c r="H16" t="s">
        <v>52</v>
      </c>
    </row>
    <row r="17" spans="1:8" x14ac:dyDescent="0.2">
      <c r="A17">
        <v>15</v>
      </c>
      <c r="B17" t="s">
        <v>6</v>
      </c>
      <c r="C17" t="s">
        <v>12</v>
      </c>
      <c r="D17" t="s">
        <v>13</v>
      </c>
      <c r="E17" t="s">
        <v>14</v>
      </c>
      <c r="F17" t="s">
        <v>15</v>
      </c>
      <c r="G17" t="s">
        <v>20</v>
      </c>
      <c r="H17" t="s">
        <v>53</v>
      </c>
    </row>
    <row r="18" spans="1:8" x14ac:dyDescent="0.2">
      <c r="A18">
        <v>16</v>
      </c>
      <c r="B18" t="s">
        <v>6</v>
      </c>
      <c r="C18" t="s">
        <v>7</v>
      </c>
      <c r="D18" t="s">
        <v>24</v>
      </c>
      <c r="E18" t="s">
        <v>25</v>
      </c>
      <c r="F18" t="s">
        <v>29</v>
      </c>
      <c r="G18" t="s">
        <v>54</v>
      </c>
      <c r="H18" t="s">
        <v>55</v>
      </c>
    </row>
    <row r="19" spans="1:8" x14ac:dyDescent="0.2">
      <c r="A19">
        <v>17</v>
      </c>
      <c r="B19" t="s">
        <v>6</v>
      </c>
      <c r="C19" t="s">
        <v>12</v>
      </c>
      <c r="D19" t="s">
        <v>13</v>
      </c>
      <c r="E19" t="s">
        <v>14</v>
      </c>
      <c r="F19" t="s">
        <v>15</v>
      </c>
      <c r="G19" t="s">
        <v>56</v>
      </c>
      <c r="H19" t="s">
        <v>57</v>
      </c>
    </row>
    <row r="20" spans="1:8" x14ac:dyDescent="0.2">
      <c r="A20">
        <v>18</v>
      </c>
      <c r="B20" t="s">
        <v>6</v>
      </c>
      <c r="C20" t="s">
        <v>32</v>
      </c>
      <c r="D20" t="s">
        <v>33</v>
      </c>
      <c r="E20" t="s">
        <v>34</v>
      </c>
      <c r="F20" t="s">
        <v>35</v>
      </c>
      <c r="G20" t="s">
        <v>20</v>
      </c>
      <c r="H20" t="s">
        <v>58</v>
      </c>
    </row>
    <row r="21" spans="1:8" x14ac:dyDescent="0.2">
      <c r="A21">
        <v>19</v>
      </c>
      <c r="B21" t="s">
        <v>6</v>
      </c>
      <c r="C21" t="s">
        <v>59</v>
      </c>
      <c r="D21" t="s">
        <v>60</v>
      </c>
      <c r="E21" t="s">
        <v>61</v>
      </c>
      <c r="F21" t="s">
        <v>20</v>
      </c>
      <c r="G21" t="s">
        <v>20</v>
      </c>
      <c r="H21" t="s">
        <v>62</v>
      </c>
    </row>
    <row r="22" spans="1:8" x14ac:dyDescent="0.2">
      <c r="A22">
        <v>20</v>
      </c>
      <c r="B22" t="s">
        <v>6</v>
      </c>
      <c r="C22" t="s">
        <v>32</v>
      </c>
      <c r="D22" t="s">
        <v>33</v>
      </c>
      <c r="E22" t="s">
        <v>34</v>
      </c>
      <c r="F22" t="s">
        <v>35</v>
      </c>
      <c r="G22" t="s">
        <v>64</v>
      </c>
      <c r="H22" t="s">
        <v>65</v>
      </c>
    </row>
    <row r="23" spans="1:8" x14ac:dyDescent="0.2">
      <c r="A23">
        <v>21</v>
      </c>
      <c r="B23" t="s">
        <v>6</v>
      </c>
      <c r="C23" t="s">
        <v>32</v>
      </c>
      <c r="D23" t="s">
        <v>33</v>
      </c>
      <c r="E23" t="s">
        <v>34</v>
      </c>
      <c r="F23" t="s">
        <v>35</v>
      </c>
      <c r="G23" t="s">
        <v>66</v>
      </c>
      <c r="H23" t="s">
        <v>67</v>
      </c>
    </row>
    <row r="24" spans="1:8" x14ac:dyDescent="0.2">
      <c r="A24">
        <v>22</v>
      </c>
      <c r="B24" t="s">
        <v>6</v>
      </c>
      <c r="C24" t="s">
        <v>32</v>
      </c>
      <c r="D24" t="s">
        <v>68</v>
      </c>
      <c r="E24" t="s">
        <v>69</v>
      </c>
      <c r="F24" t="s">
        <v>70</v>
      </c>
      <c r="G24" t="s">
        <v>71</v>
      </c>
      <c r="H24" t="s">
        <v>72</v>
      </c>
    </row>
    <row r="25" spans="1:8" x14ac:dyDescent="0.2">
      <c r="A25">
        <v>23</v>
      </c>
      <c r="B25" t="s">
        <v>6</v>
      </c>
      <c r="C25" t="s">
        <v>32</v>
      </c>
      <c r="D25" t="s">
        <v>33</v>
      </c>
      <c r="E25" t="s">
        <v>34</v>
      </c>
      <c r="F25" t="s">
        <v>35</v>
      </c>
      <c r="G25" t="s">
        <v>73</v>
      </c>
      <c r="H25" t="s">
        <v>74</v>
      </c>
    </row>
    <row r="26" spans="1:8" x14ac:dyDescent="0.2">
      <c r="A26">
        <v>24</v>
      </c>
      <c r="B26" t="s">
        <v>6</v>
      </c>
      <c r="C26" t="s">
        <v>32</v>
      </c>
      <c r="D26" t="s">
        <v>33</v>
      </c>
      <c r="E26" t="s">
        <v>34</v>
      </c>
      <c r="F26" t="s">
        <v>35</v>
      </c>
      <c r="G26" t="s">
        <v>20</v>
      </c>
      <c r="H26" t="s">
        <v>75</v>
      </c>
    </row>
    <row r="27" spans="1:8" x14ac:dyDescent="0.2">
      <c r="A27">
        <v>25</v>
      </c>
      <c r="B27" t="s">
        <v>6</v>
      </c>
      <c r="C27" t="s">
        <v>7</v>
      </c>
      <c r="D27" t="s">
        <v>24</v>
      </c>
      <c r="E27" t="s">
        <v>25</v>
      </c>
      <c r="F27" t="s">
        <v>29</v>
      </c>
      <c r="G27" t="s">
        <v>76</v>
      </c>
      <c r="H27" t="s">
        <v>77</v>
      </c>
    </row>
    <row r="28" spans="1:8" x14ac:dyDescent="0.2">
      <c r="A28">
        <v>26</v>
      </c>
      <c r="B28" t="s">
        <v>6</v>
      </c>
      <c r="C28" t="s">
        <v>32</v>
      </c>
      <c r="D28" t="s">
        <v>33</v>
      </c>
      <c r="E28" t="s">
        <v>34</v>
      </c>
      <c r="F28" t="s">
        <v>35</v>
      </c>
      <c r="G28" t="s">
        <v>20</v>
      </c>
      <c r="H28" t="s">
        <v>78</v>
      </c>
    </row>
    <row r="29" spans="1:8" x14ac:dyDescent="0.2">
      <c r="A29">
        <v>27</v>
      </c>
      <c r="B29" t="s">
        <v>6</v>
      </c>
      <c r="C29" t="s">
        <v>32</v>
      </c>
      <c r="D29" t="s">
        <v>33</v>
      </c>
      <c r="E29" t="s">
        <v>34</v>
      </c>
      <c r="F29" t="s">
        <v>35</v>
      </c>
      <c r="G29" t="s">
        <v>20</v>
      </c>
      <c r="H29" t="s">
        <v>79</v>
      </c>
    </row>
    <row r="30" spans="1:8" x14ac:dyDescent="0.2">
      <c r="A30">
        <v>28</v>
      </c>
      <c r="B30" t="s">
        <v>6</v>
      </c>
      <c r="C30" t="s">
        <v>7</v>
      </c>
      <c r="D30" t="s">
        <v>24</v>
      </c>
      <c r="E30" t="s">
        <v>25</v>
      </c>
      <c r="F30" t="s">
        <v>80</v>
      </c>
      <c r="G30" t="s">
        <v>81</v>
      </c>
      <c r="H30" t="s">
        <v>82</v>
      </c>
    </row>
    <row r="31" spans="1:8" x14ac:dyDescent="0.2">
      <c r="A31">
        <v>29</v>
      </c>
      <c r="B31" t="s">
        <v>6</v>
      </c>
      <c r="C31" t="s">
        <v>12</v>
      </c>
      <c r="D31" t="s">
        <v>13</v>
      </c>
      <c r="E31" t="s">
        <v>14</v>
      </c>
      <c r="F31" t="s">
        <v>15</v>
      </c>
      <c r="G31" t="s">
        <v>56</v>
      </c>
      <c r="H31" t="s">
        <v>83</v>
      </c>
    </row>
    <row r="32" spans="1:8" x14ac:dyDescent="0.2">
      <c r="A32">
        <v>30</v>
      </c>
      <c r="B32" t="s">
        <v>6</v>
      </c>
      <c r="C32" t="s">
        <v>32</v>
      </c>
      <c r="D32" t="s">
        <v>33</v>
      </c>
      <c r="E32" t="s">
        <v>34</v>
      </c>
      <c r="F32" t="s">
        <v>44</v>
      </c>
      <c r="G32" t="s">
        <v>20</v>
      </c>
      <c r="H32" t="s">
        <v>84</v>
      </c>
    </row>
    <row r="33" spans="1:8" x14ac:dyDescent="0.2">
      <c r="A33">
        <v>31</v>
      </c>
      <c r="B33" t="s">
        <v>6</v>
      </c>
      <c r="C33" t="s">
        <v>7</v>
      </c>
      <c r="D33" t="s">
        <v>24</v>
      </c>
      <c r="E33" t="s">
        <v>25</v>
      </c>
      <c r="F33" t="s">
        <v>26</v>
      </c>
      <c r="G33" t="s">
        <v>27</v>
      </c>
      <c r="H33" t="s">
        <v>85</v>
      </c>
    </row>
    <row r="34" spans="1:8" x14ac:dyDescent="0.2">
      <c r="A34">
        <v>32</v>
      </c>
      <c r="B34" t="s">
        <v>6</v>
      </c>
      <c r="C34" t="s">
        <v>7</v>
      </c>
      <c r="D34" t="s">
        <v>24</v>
      </c>
      <c r="E34" t="s">
        <v>25</v>
      </c>
      <c r="F34" t="s">
        <v>80</v>
      </c>
      <c r="G34" t="s">
        <v>86</v>
      </c>
      <c r="H34" t="s">
        <v>87</v>
      </c>
    </row>
    <row r="35" spans="1:8" x14ac:dyDescent="0.2">
      <c r="A35">
        <v>33</v>
      </c>
      <c r="B35" t="s">
        <v>6</v>
      </c>
      <c r="C35" t="s">
        <v>7</v>
      </c>
      <c r="D35" t="s">
        <v>24</v>
      </c>
      <c r="E35" t="s">
        <v>25</v>
      </c>
      <c r="F35" t="s">
        <v>80</v>
      </c>
      <c r="G35" t="s">
        <v>88</v>
      </c>
      <c r="H35" t="s">
        <v>89</v>
      </c>
    </row>
    <row r="36" spans="1:8" x14ac:dyDescent="0.2">
      <c r="A36">
        <v>34</v>
      </c>
      <c r="B36" t="s">
        <v>6</v>
      </c>
      <c r="C36" t="s">
        <v>32</v>
      </c>
      <c r="D36" t="s">
        <v>33</v>
      </c>
      <c r="E36" t="s">
        <v>34</v>
      </c>
      <c r="F36" t="s">
        <v>44</v>
      </c>
      <c r="G36" t="s">
        <v>90</v>
      </c>
      <c r="H36" t="s">
        <v>91</v>
      </c>
    </row>
    <row r="37" spans="1:8" x14ac:dyDescent="0.2">
      <c r="A37">
        <v>35</v>
      </c>
      <c r="B37" t="s">
        <v>6</v>
      </c>
      <c r="C37" t="s">
        <v>12</v>
      </c>
      <c r="D37" t="s">
        <v>13</v>
      </c>
      <c r="E37" t="s">
        <v>14</v>
      </c>
      <c r="F37" t="s">
        <v>15</v>
      </c>
      <c r="G37" t="s">
        <v>20</v>
      </c>
      <c r="H37" t="s">
        <v>92</v>
      </c>
    </row>
    <row r="38" spans="1:8" x14ac:dyDescent="0.2">
      <c r="A38">
        <v>36</v>
      </c>
      <c r="B38" t="s">
        <v>6</v>
      </c>
      <c r="C38" t="s">
        <v>32</v>
      </c>
      <c r="D38" t="s">
        <v>33</v>
      </c>
      <c r="E38" t="s">
        <v>34</v>
      </c>
      <c r="F38" t="s">
        <v>93</v>
      </c>
      <c r="G38" t="s">
        <v>94</v>
      </c>
      <c r="H38" t="s">
        <v>95</v>
      </c>
    </row>
    <row r="39" spans="1:8" x14ac:dyDescent="0.2">
      <c r="A39">
        <v>37</v>
      </c>
      <c r="B39" t="s">
        <v>6</v>
      </c>
      <c r="C39" t="s">
        <v>32</v>
      </c>
      <c r="D39" t="s">
        <v>33</v>
      </c>
      <c r="E39" t="s">
        <v>34</v>
      </c>
      <c r="F39" t="s">
        <v>35</v>
      </c>
      <c r="G39" t="s">
        <v>20</v>
      </c>
      <c r="H39" t="s">
        <v>96</v>
      </c>
    </row>
    <row r="40" spans="1:8" x14ac:dyDescent="0.2">
      <c r="A40">
        <v>38</v>
      </c>
      <c r="B40" t="s">
        <v>6</v>
      </c>
      <c r="C40" t="s">
        <v>32</v>
      </c>
      <c r="D40" t="s">
        <v>33</v>
      </c>
      <c r="E40" t="s">
        <v>34</v>
      </c>
      <c r="F40" t="s">
        <v>20</v>
      </c>
      <c r="G40" t="s">
        <v>20</v>
      </c>
      <c r="H40" t="s">
        <v>97</v>
      </c>
    </row>
    <row r="41" spans="1:8" x14ac:dyDescent="0.2">
      <c r="A41">
        <v>39</v>
      </c>
      <c r="B41" t="s">
        <v>6</v>
      </c>
      <c r="C41" t="s">
        <v>12</v>
      </c>
      <c r="D41" t="s">
        <v>13</v>
      </c>
      <c r="E41" t="s">
        <v>14</v>
      </c>
      <c r="F41" t="s">
        <v>20</v>
      </c>
      <c r="G41" t="s">
        <v>20</v>
      </c>
      <c r="H41" t="s">
        <v>98</v>
      </c>
    </row>
    <row r="42" spans="1:8" x14ac:dyDescent="0.2">
      <c r="A42">
        <v>40</v>
      </c>
      <c r="B42" t="s">
        <v>6</v>
      </c>
      <c r="C42" t="s">
        <v>20</v>
      </c>
      <c r="D42" t="s">
        <v>20</v>
      </c>
      <c r="E42" t="s">
        <v>20</v>
      </c>
      <c r="F42" t="s">
        <v>20</v>
      </c>
      <c r="G42" t="s">
        <v>20</v>
      </c>
      <c r="H42" t="s">
        <v>99</v>
      </c>
    </row>
    <row r="43" spans="1:8" x14ac:dyDescent="0.2">
      <c r="A43">
        <v>41</v>
      </c>
      <c r="B43" t="s">
        <v>6</v>
      </c>
      <c r="C43" t="s">
        <v>20</v>
      </c>
      <c r="D43" t="s">
        <v>20</v>
      </c>
      <c r="E43" t="s">
        <v>20</v>
      </c>
      <c r="F43" t="s">
        <v>20</v>
      </c>
      <c r="G43" t="s">
        <v>20</v>
      </c>
      <c r="H43" t="s">
        <v>100</v>
      </c>
    </row>
    <row r="44" spans="1:8" x14ac:dyDescent="0.2">
      <c r="A44">
        <v>42</v>
      </c>
      <c r="B44" t="s">
        <v>6</v>
      </c>
      <c r="C44" t="s">
        <v>20</v>
      </c>
      <c r="D44" t="s">
        <v>20</v>
      </c>
      <c r="E44" t="s">
        <v>20</v>
      </c>
      <c r="F44" t="s">
        <v>20</v>
      </c>
      <c r="G44" t="s">
        <v>20</v>
      </c>
      <c r="H44" t="s">
        <v>101</v>
      </c>
    </row>
    <row r="45" spans="1:8" x14ac:dyDescent="0.2">
      <c r="A45">
        <v>43</v>
      </c>
      <c r="B45" t="s">
        <v>6</v>
      </c>
      <c r="C45" t="s">
        <v>102</v>
      </c>
      <c r="D45" t="s">
        <v>103</v>
      </c>
      <c r="E45" t="s">
        <v>104</v>
      </c>
      <c r="F45" t="s">
        <v>105</v>
      </c>
      <c r="G45" t="s">
        <v>20</v>
      </c>
      <c r="H45" t="s">
        <v>106</v>
      </c>
    </row>
    <row r="46" spans="1:8" x14ac:dyDescent="0.2">
      <c r="A46">
        <v>44</v>
      </c>
      <c r="B46" t="s">
        <v>6</v>
      </c>
      <c r="C46" t="s">
        <v>20</v>
      </c>
      <c r="D46" t="s">
        <v>20</v>
      </c>
      <c r="E46" t="s">
        <v>20</v>
      </c>
      <c r="F46" t="s">
        <v>20</v>
      </c>
      <c r="G46" t="s">
        <v>20</v>
      </c>
      <c r="H46" t="s">
        <v>107</v>
      </c>
    </row>
    <row r="47" spans="1:8" x14ac:dyDescent="0.2">
      <c r="A47">
        <v>45</v>
      </c>
      <c r="B47" t="s">
        <v>6</v>
      </c>
      <c r="C47" t="s">
        <v>32</v>
      </c>
      <c r="D47" t="s">
        <v>33</v>
      </c>
      <c r="E47" t="s">
        <v>34</v>
      </c>
      <c r="F47" t="s">
        <v>35</v>
      </c>
      <c r="G47" t="s">
        <v>20</v>
      </c>
      <c r="H47" t="s">
        <v>108</v>
      </c>
    </row>
    <row r="48" spans="1:8" x14ac:dyDescent="0.2">
      <c r="A48">
        <v>46</v>
      </c>
      <c r="B48" t="s">
        <v>6</v>
      </c>
      <c r="C48" t="s">
        <v>7</v>
      </c>
      <c r="D48" t="s">
        <v>7</v>
      </c>
      <c r="E48" t="s">
        <v>8</v>
      </c>
      <c r="F48" t="s">
        <v>9</v>
      </c>
      <c r="G48" t="s">
        <v>20</v>
      </c>
      <c r="H48" t="s">
        <v>109</v>
      </c>
    </row>
    <row r="49" spans="1:8" x14ac:dyDescent="0.2">
      <c r="A49">
        <v>47</v>
      </c>
      <c r="B49" t="s">
        <v>6</v>
      </c>
      <c r="C49" t="s">
        <v>12</v>
      </c>
      <c r="D49" t="s">
        <v>13</v>
      </c>
      <c r="E49" t="s">
        <v>14</v>
      </c>
      <c r="F49" t="s">
        <v>15</v>
      </c>
      <c r="G49" t="s">
        <v>110</v>
      </c>
      <c r="H49" t="s">
        <v>111</v>
      </c>
    </row>
    <row r="50" spans="1:8" x14ac:dyDescent="0.2">
      <c r="A50">
        <v>48</v>
      </c>
      <c r="B50" t="s">
        <v>6</v>
      </c>
      <c r="C50" t="s">
        <v>12</v>
      </c>
      <c r="D50" t="s">
        <v>13</v>
      </c>
      <c r="E50" t="s">
        <v>14</v>
      </c>
      <c r="F50" t="s">
        <v>112</v>
      </c>
      <c r="G50" t="s">
        <v>113</v>
      </c>
      <c r="H50" t="s">
        <v>114</v>
      </c>
    </row>
    <row r="51" spans="1:8" x14ac:dyDescent="0.2">
      <c r="A51">
        <v>49</v>
      </c>
      <c r="B51" t="s">
        <v>6</v>
      </c>
      <c r="C51" t="s">
        <v>32</v>
      </c>
      <c r="D51" t="s">
        <v>33</v>
      </c>
      <c r="E51" t="s">
        <v>34</v>
      </c>
      <c r="F51" t="s">
        <v>44</v>
      </c>
      <c r="G51" t="s">
        <v>20</v>
      </c>
      <c r="H51" t="s">
        <v>115</v>
      </c>
    </row>
    <row r="52" spans="1:8" x14ac:dyDescent="0.2">
      <c r="A52">
        <v>50</v>
      </c>
      <c r="B52" t="s">
        <v>6</v>
      </c>
      <c r="C52" t="s">
        <v>32</v>
      </c>
      <c r="D52" t="s">
        <v>33</v>
      </c>
      <c r="E52" t="s">
        <v>34</v>
      </c>
      <c r="F52" t="s">
        <v>44</v>
      </c>
      <c r="G52" t="s">
        <v>20</v>
      </c>
      <c r="H52" t="s">
        <v>116</v>
      </c>
    </row>
    <row r="53" spans="1:8" x14ac:dyDescent="0.2">
      <c r="A53">
        <v>51</v>
      </c>
      <c r="B53" t="s">
        <v>6</v>
      </c>
      <c r="C53" t="s">
        <v>32</v>
      </c>
      <c r="D53" t="s">
        <v>33</v>
      </c>
      <c r="E53" t="s">
        <v>34</v>
      </c>
      <c r="F53" t="s">
        <v>35</v>
      </c>
      <c r="G53" t="s">
        <v>117</v>
      </c>
      <c r="H53" t="s">
        <v>118</v>
      </c>
    </row>
    <row r="54" spans="1:8" x14ac:dyDescent="0.2">
      <c r="A54">
        <v>52</v>
      </c>
      <c r="B54" t="s">
        <v>6</v>
      </c>
      <c r="C54" t="s">
        <v>32</v>
      </c>
      <c r="D54" t="s">
        <v>33</v>
      </c>
      <c r="E54" t="s">
        <v>34</v>
      </c>
      <c r="F54" t="s">
        <v>35</v>
      </c>
      <c r="G54" t="s">
        <v>20</v>
      </c>
      <c r="H54" t="s">
        <v>119</v>
      </c>
    </row>
    <row r="55" spans="1:8" x14ac:dyDescent="0.2">
      <c r="A55">
        <v>53</v>
      </c>
      <c r="B55" t="s">
        <v>6</v>
      </c>
      <c r="C55" t="s">
        <v>102</v>
      </c>
      <c r="D55" t="s">
        <v>103</v>
      </c>
      <c r="E55" t="s">
        <v>104</v>
      </c>
      <c r="F55" t="s">
        <v>105</v>
      </c>
      <c r="G55" t="s">
        <v>20</v>
      </c>
      <c r="H55" t="s">
        <v>120</v>
      </c>
    </row>
    <row r="56" spans="1:8" x14ac:dyDescent="0.2">
      <c r="A56">
        <v>54</v>
      </c>
      <c r="B56" t="s">
        <v>6</v>
      </c>
      <c r="C56" t="s">
        <v>32</v>
      </c>
      <c r="D56" t="s">
        <v>33</v>
      </c>
      <c r="E56" t="s">
        <v>34</v>
      </c>
      <c r="F56" t="s">
        <v>44</v>
      </c>
      <c r="G56" t="s">
        <v>90</v>
      </c>
      <c r="H56" t="s">
        <v>121</v>
      </c>
    </row>
    <row r="57" spans="1:8" x14ac:dyDescent="0.2">
      <c r="A57">
        <v>55</v>
      </c>
      <c r="B57" t="s">
        <v>6</v>
      </c>
      <c r="C57" t="s">
        <v>32</v>
      </c>
      <c r="D57" t="s">
        <v>33</v>
      </c>
      <c r="E57" t="s">
        <v>34</v>
      </c>
      <c r="F57" t="s">
        <v>44</v>
      </c>
      <c r="G57" t="s">
        <v>123</v>
      </c>
      <c r="H57" t="s">
        <v>124</v>
      </c>
    </row>
    <row r="58" spans="1:8" x14ac:dyDescent="0.2">
      <c r="A58">
        <v>56</v>
      </c>
      <c r="B58" t="s">
        <v>6</v>
      </c>
      <c r="C58" t="s">
        <v>32</v>
      </c>
      <c r="D58" t="s">
        <v>33</v>
      </c>
      <c r="E58" t="s">
        <v>34</v>
      </c>
      <c r="F58" t="s">
        <v>20</v>
      </c>
      <c r="G58" t="s">
        <v>20</v>
      </c>
      <c r="H58" t="s">
        <v>125</v>
      </c>
    </row>
    <row r="59" spans="1:8" x14ac:dyDescent="0.2">
      <c r="A59">
        <v>57</v>
      </c>
      <c r="B59" t="s">
        <v>6</v>
      </c>
      <c r="C59" t="s">
        <v>12</v>
      </c>
      <c r="D59" t="s">
        <v>13</v>
      </c>
      <c r="E59" t="s">
        <v>14</v>
      </c>
      <c r="F59" t="s">
        <v>15</v>
      </c>
      <c r="G59" t="s">
        <v>126</v>
      </c>
      <c r="H59" t="s">
        <v>127</v>
      </c>
    </row>
    <row r="60" spans="1:8" x14ac:dyDescent="0.2">
      <c r="A60">
        <v>58</v>
      </c>
      <c r="B60" t="s">
        <v>6</v>
      </c>
      <c r="C60" t="s">
        <v>7</v>
      </c>
      <c r="D60" t="s">
        <v>7</v>
      </c>
      <c r="E60" t="s">
        <v>8</v>
      </c>
      <c r="F60" t="s">
        <v>9</v>
      </c>
      <c r="G60" t="s">
        <v>10</v>
      </c>
      <c r="H60" t="s">
        <v>129</v>
      </c>
    </row>
    <row r="61" spans="1:8" x14ac:dyDescent="0.2">
      <c r="A61">
        <v>59</v>
      </c>
      <c r="B61" t="s">
        <v>6</v>
      </c>
      <c r="C61" t="s">
        <v>32</v>
      </c>
      <c r="D61" t="s">
        <v>33</v>
      </c>
      <c r="E61" t="s">
        <v>34</v>
      </c>
      <c r="F61" t="s">
        <v>20</v>
      </c>
      <c r="G61" t="s">
        <v>20</v>
      </c>
      <c r="H61" t="s">
        <v>130</v>
      </c>
    </row>
    <row r="62" spans="1:8" x14ac:dyDescent="0.2">
      <c r="A62">
        <v>60</v>
      </c>
      <c r="B62" t="s">
        <v>6</v>
      </c>
      <c r="C62" t="s">
        <v>32</v>
      </c>
      <c r="D62" t="s">
        <v>33</v>
      </c>
      <c r="E62" t="s">
        <v>34</v>
      </c>
      <c r="F62" t="s">
        <v>44</v>
      </c>
      <c r="G62" t="s">
        <v>20</v>
      </c>
      <c r="H62" t="s">
        <v>131</v>
      </c>
    </row>
    <row r="63" spans="1:8" x14ac:dyDescent="0.2">
      <c r="A63">
        <v>61</v>
      </c>
      <c r="B63" t="s">
        <v>6</v>
      </c>
      <c r="C63" t="s">
        <v>132</v>
      </c>
      <c r="D63" t="s">
        <v>133</v>
      </c>
      <c r="E63" t="s">
        <v>134</v>
      </c>
      <c r="F63" t="s">
        <v>135</v>
      </c>
      <c r="G63" t="s">
        <v>20</v>
      </c>
      <c r="H63" t="s">
        <v>136</v>
      </c>
    </row>
    <row r="64" spans="1:8" x14ac:dyDescent="0.2">
      <c r="A64">
        <v>62</v>
      </c>
      <c r="B64" t="s">
        <v>6</v>
      </c>
      <c r="C64" t="s">
        <v>137</v>
      </c>
      <c r="D64" t="s">
        <v>138</v>
      </c>
      <c r="E64" t="s">
        <v>139</v>
      </c>
      <c r="F64" t="s">
        <v>140</v>
      </c>
      <c r="G64" t="s">
        <v>141</v>
      </c>
      <c r="H64" t="s">
        <v>142</v>
      </c>
    </row>
    <row r="65" spans="1:8" x14ac:dyDescent="0.2">
      <c r="A65">
        <v>63</v>
      </c>
      <c r="B65" t="s">
        <v>6</v>
      </c>
      <c r="C65" t="s">
        <v>12</v>
      </c>
      <c r="D65" t="s">
        <v>13</v>
      </c>
      <c r="E65" t="s">
        <v>14</v>
      </c>
      <c r="F65" t="s">
        <v>15</v>
      </c>
      <c r="G65" t="s">
        <v>143</v>
      </c>
      <c r="H65" t="s">
        <v>144</v>
      </c>
    </row>
    <row r="66" spans="1:8" x14ac:dyDescent="0.2">
      <c r="A66">
        <v>64</v>
      </c>
      <c r="B66" t="s">
        <v>6</v>
      </c>
      <c r="C66" t="s">
        <v>12</v>
      </c>
      <c r="D66" t="s">
        <v>13</v>
      </c>
      <c r="E66" t="s">
        <v>14</v>
      </c>
      <c r="F66" t="s">
        <v>15</v>
      </c>
      <c r="G66" t="s">
        <v>20</v>
      </c>
      <c r="H66" t="s">
        <v>145</v>
      </c>
    </row>
    <row r="67" spans="1:8" x14ac:dyDescent="0.2">
      <c r="A67">
        <v>65</v>
      </c>
      <c r="B67" t="s">
        <v>6</v>
      </c>
      <c r="C67" t="s">
        <v>12</v>
      </c>
      <c r="D67" t="s">
        <v>13</v>
      </c>
      <c r="E67" t="s">
        <v>20</v>
      </c>
      <c r="F67" t="s">
        <v>20</v>
      </c>
      <c r="G67" t="s">
        <v>20</v>
      </c>
      <c r="H67" t="s">
        <v>146</v>
      </c>
    </row>
    <row r="68" spans="1:8" x14ac:dyDescent="0.2">
      <c r="A68">
        <v>66</v>
      </c>
      <c r="B68" t="s">
        <v>6</v>
      </c>
      <c r="C68" t="s">
        <v>32</v>
      </c>
      <c r="D68" t="s">
        <v>33</v>
      </c>
      <c r="E68" t="s">
        <v>34</v>
      </c>
      <c r="F68" t="s">
        <v>44</v>
      </c>
      <c r="G68" t="s">
        <v>122</v>
      </c>
      <c r="H68" t="s">
        <v>147</v>
      </c>
    </row>
    <row r="69" spans="1:8" x14ac:dyDescent="0.2">
      <c r="A69">
        <v>67</v>
      </c>
      <c r="B69" t="s">
        <v>6</v>
      </c>
      <c r="C69" t="s">
        <v>32</v>
      </c>
      <c r="D69" t="s">
        <v>33</v>
      </c>
      <c r="E69" t="s">
        <v>34</v>
      </c>
      <c r="F69" t="s">
        <v>35</v>
      </c>
      <c r="G69" t="s">
        <v>148</v>
      </c>
      <c r="H69" t="s">
        <v>149</v>
      </c>
    </row>
    <row r="70" spans="1:8" x14ac:dyDescent="0.2">
      <c r="A70">
        <v>68</v>
      </c>
      <c r="B70" t="s">
        <v>6</v>
      </c>
      <c r="C70" t="s">
        <v>32</v>
      </c>
      <c r="D70" t="s">
        <v>33</v>
      </c>
      <c r="E70" t="s">
        <v>34</v>
      </c>
      <c r="F70" t="s">
        <v>35</v>
      </c>
      <c r="G70" t="s">
        <v>150</v>
      </c>
      <c r="H70" t="s">
        <v>151</v>
      </c>
    </row>
    <row r="71" spans="1:8" x14ac:dyDescent="0.2">
      <c r="A71">
        <v>69</v>
      </c>
      <c r="B71" t="s">
        <v>6</v>
      </c>
      <c r="C71" t="s">
        <v>32</v>
      </c>
      <c r="D71" t="s">
        <v>33</v>
      </c>
      <c r="E71" t="s">
        <v>34</v>
      </c>
      <c r="F71" t="s">
        <v>44</v>
      </c>
      <c r="G71" t="s">
        <v>122</v>
      </c>
      <c r="H71" t="s">
        <v>152</v>
      </c>
    </row>
    <row r="72" spans="1:8" x14ac:dyDescent="0.2">
      <c r="A72">
        <v>70</v>
      </c>
      <c r="B72" t="s">
        <v>6</v>
      </c>
      <c r="C72" t="s">
        <v>12</v>
      </c>
      <c r="D72" t="s">
        <v>13</v>
      </c>
      <c r="E72" t="s">
        <v>14</v>
      </c>
      <c r="F72" t="s">
        <v>15</v>
      </c>
      <c r="G72" t="s">
        <v>16</v>
      </c>
      <c r="H72" t="s">
        <v>153</v>
      </c>
    </row>
    <row r="73" spans="1:8" x14ac:dyDescent="0.2">
      <c r="A73">
        <v>71</v>
      </c>
      <c r="B73" t="s">
        <v>6</v>
      </c>
      <c r="C73" t="s">
        <v>32</v>
      </c>
      <c r="D73" t="s">
        <v>33</v>
      </c>
      <c r="E73" t="s">
        <v>34</v>
      </c>
      <c r="F73" t="s">
        <v>93</v>
      </c>
      <c r="G73" t="s">
        <v>128</v>
      </c>
      <c r="H73" t="s">
        <v>156</v>
      </c>
    </row>
    <row r="74" spans="1:8" x14ac:dyDescent="0.2">
      <c r="A74">
        <v>72</v>
      </c>
      <c r="B74" t="s">
        <v>6</v>
      </c>
      <c r="C74" t="s">
        <v>32</v>
      </c>
      <c r="D74" t="s">
        <v>33</v>
      </c>
      <c r="E74" t="s">
        <v>34</v>
      </c>
      <c r="F74" t="s">
        <v>35</v>
      </c>
      <c r="G74" t="s">
        <v>157</v>
      </c>
      <c r="H74" t="s">
        <v>158</v>
      </c>
    </row>
    <row r="75" spans="1:8" x14ac:dyDescent="0.2">
      <c r="A75">
        <v>73</v>
      </c>
      <c r="B75" t="s">
        <v>6</v>
      </c>
      <c r="C75" t="s">
        <v>32</v>
      </c>
      <c r="D75" t="s">
        <v>33</v>
      </c>
      <c r="E75" t="s">
        <v>34</v>
      </c>
      <c r="F75" t="s">
        <v>44</v>
      </c>
      <c r="G75" t="s">
        <v>159</v>
      </c>
      <c r="H75" t="s">
        <v>160</v>
      </c>
    </row>
    <row r="76" spans="1:8" x14ac:dyDescent="0.2">
      <c r="A76">
        <v>74</v>
      </c>
      <c r="B76" t="s">
        <v>6</v>
      </c>
      <c r="C76" t="s">
        <v>32</v>
      </c>
      <c r="D76" t="s">
        <v>33</v>
      </c>
      <c r="E76" t="s">
        <v>34</v>
      </c>
      <c r="F76" t="s">
        <v>44</v>
      </c>
      <c r="G76" t="s">
        <v>161</v>
      </c>
      <c r="H76" t="s">
        <v>162</v>
      </c>
    </row>
    <row r="77" spans="1:8" x14ac:dyDescent="0.2">
      <c r="A77">
        <v>75</v>
      </c>
      <c r="B77" t="s">
        <v>6</v>
      </c>
      <c r="C77" t="s">
        <v>32</v>
      </c>
      <c r="D77" t="s">
        <v>33</v>
      </c>
      <c r="E77" t="s">
        <v>34</v>
      </c>
      <c r="F77" t="s">
        <v>44</v>
      </c>
      <c r="G77" t="s">
        <v>20</v>
      </c>
      <c r="H77" t="s">
        <v>163</v>
      </c>
    </row>
    <row r="78" spans="1:8" x14ac:dyDescent="0.2">
      <c r="A78">
        <v>76</v>
      </c>
      <c r="B78" t="s">
        <v>6</v>
      </c>
      <c r="C78" t="s">
        <v>32</v>
      </c>
      <c r="D78" t="s">
        <v>33</v>
      </c>
      <c r="E78" t="s">
        <v>34</v>
      </c>
      <c r="F78" t="s">
        <v>35</v>
      </c>
      <c r="G78" t="s">
        <v>164</v>
      </c>
      <c r="H78" t="s">
        <v>165</v>
      </c>
    </row>
    <row r="79" spans="1:8" x14ac:dyDescent="0.2">
      <c r="A79">
        <v>77</v>
      </c>
      <c r="B79" t="s">
        <v>6</v>
      </c>
      <c r="C79" t="s">
        <v>32</v>
      </c>
      <c r="D79" t="s">
        <v>33</v>
      </c>
      <c r="E79" t="s">
        <v>34</v>
      </c>
      <c r="F79" t="s">
        <v>35</v>
      </c>
      <c r="G79" t="s">
        <v>20</v>
      </c>
      <c r="H79" t="s">
        <v>166</v>
      </c>
    </row>
    <row r="80" spans="1:8" x14ac:dyDescent="0.2">
      <c r="A80">
        <v>78</v>
      </c>
      <c r="B80" t="s">
        <v>6</v>
      </c>
      <c r="C80" t="s">
        <v>32</v>
      </c>
      <c r="D80" t="s">
        <v>33</v>
      </c>
      <c r="E80" t="s">
        <v>34</v>
      </c>
      <c r="F80" t="s">
        <v>20</v>
      </c>
      <c r="G80" t="s">
        <v>20</v>
      </c>
      <c r="H80" t="s">
        <v>167</v>
      </c>
    </row>
    <row r="81" spans="1:8" x14ac:dyDescent="0.2">
      <c r="A81">
        <v>79</v>
      </c>
      <c r="B81" t="s">
        <v>6</v>
      </c>
      <c r="C81" t="s">
        <v>32</v>
      </c>
      <c r="D81" t="s">
        <v>33</v>
      </c>
      <c r="E81" t="s">
        <v>34</v>
      </c>
      <c r="F81" t="s">
        <v>44</v>
      </c>
      <c r="G81" t="s">
        <v>159</v>
      </c>
      <c r="H81" t="s">
        <v>168</v>
      </c>
    </row>
    <row r="82" spans="1:8" x14ac:dyDescent="0.2">
      <c r="A82">
        <v>80</v>
      </c>
      <c r="B82" t="s">
        <v>6</v>
      </c>
      <c r="C82" t="s">
        <v>32</v>
      </c>
      <c r="D82" t="s">
        <v>48</v>
      </c>
      <c r="E82" t="s">
        <v>49</v>
      </c>
      <c r="F82" t="s">
        <v>169</v>
      </c>
      <c r="G82" t="s">
        <v>170</v>
      </c>
      <c r="H82" t="s">
        <v>171</v>
      </c>
    </row>
    <row r="83" spans="1:8" x14ac:dyDescent="0.2">
      <c r="A83">
        <v>81</v>
      </c>
      <c r="B83" t="s">
        <v>6</v>
      </c>
      <c r="C83" t="s">
        <v>32</v>
      </c>
      <c r="D83" t="s">
        <v>33</v>
      </c>
      <c r="E83" t="s">
        <v>34</v>
      </c>
      <c r="F83" t="s">
        <v>44</v>
      </c>
      <c r="G83" t="s">
        <v>20</v>
      </c>
      <c r="H83" t="s">
        <v>172</v>
      </c>
    </row>
    <row r="84" spans="1:8" x14ac:dyDescent="0.2">
      <c r="A84">
        <v>82</v>
      </c>
      <c r="B84" t="s">
        <v>6</v>
      </c>
      <c r="C84" t="s">
        <v>20</v>
      </c>
      <c r="D84" t="s">
        <v>20</v>
      </c>
      <c r="E84" t="s">
        <v>20</v>
      </c>
      <c r="F84" t="s">
        <v>20</v>
      </c>
      <c r="G84" t="s">
        <v>20</v>
      </c>
      <c r="H84" t="s">
        <v>173</v>
      </c>
    </row>
    <row r="85" spans="1:8" x14ac:dyDescent="0.2">
      <c r="A85">
        <v>83</v>
      </c>
      <c r="B85" t="s">
        <v>6</v>
      </c>
      <c r="C85" t="s">
        <v>174</v>
      </c>
      <c r="D85" t="s">
        <v>174</v>
      </c>
      <c r="E85" t="s">
        <v>175</v>
      </c>
      <c r="F85" t="s">
        <v>176</v>
      </c>
      <c r="G85" t="s">
        <v>177</v>
      </c>
      <c r="H85" t="s">
        <v>178</v>
      </c>
    </row>
    <row r="86" spans="1:8" x14ac:dyDescent="0.2">
      <c r="A86">
        <v>84</v>
      </c>
      <c r="B86" t="s">
        <v>6</v>
      </c>
      <c r="C86" t="s">
        <v>12</v>
      </c>
      <c r="D86" t="s">
        <v>13</v>
      </c>
      <c r="E86" t="s">
        <v>14</v>
      </c>
      <c r="F86" t="s">
        <v>15</v>
      </c>
      <c r="G86" t="s">
        <v>20</v>
      </c>
      <c r="H86" t="s">
        <v>179</v>
      </c>
    </row>
    <row r="87" spans="1:8" x14ac:dyDescent="0.2">
      <c r="A87">
        <v>85</v>
      </c>
      <c r="B87" t="s">
        <v>6</v>
      </c>
      <c r="C87" t="s">
        <v>12</v>
      </c>
      <c r="D87" t="s">
        <v>13</v>
      </c>
      <c r="E87" t="s">
        <v>14</v>
      </c>
      <c r="F87" t="s">
        <v>20</v>
      </c>
      <c r="G87" t="s">
        <v>20</v>
      </c>
      <c r="H87" t="s">
        <v>180</v>
      </c>
    </row>
    <row r="88" spans="1:8" x14ac:dyDescent="0.2">
      <c r="A88">
        <v>86</v>
      </c>
      <c r="B88" t="s">
        <v>6</v>
      </c>
      <c r="C88" t="s">
        <v>12</v>
      </c>
      <c r="D88" t="s">
        <v>13</v>
      </c>
      <c r="E88" t="s">
        <v>14</v>
      </c>
      <c r="F88" t="s">
        <v>181</v>
      </c>
      <c r="G88" t="s">
        <v>182</v>
      </c>
      <c r="H88" t="s">
        <v>183</v>
      </c>
    </row>
    <row r="89" spans="1:8" x14ac:dyDescent="0.2">
      <c r="A89">
        <v>87</v>
      </c>
      <c r="B89" t="s">
        <v>6</v>
      </c>
      <c r="C89" t="s">
        <v>12</v>
      </c>
      <c r="D89" t="s">
        <v>13</v>
      </c>
      <c r="E89" t="s">
        <v>14</v>
      </c>
      <c r="F89" t="s">
        <v>20</v>
      </c>
      <c r="G89" t="s">
        <v>20</v>
      </c>
      <c r="H89" t="s">
        <v>184</v>
      </c>
    </row>
    <row r="90" spans="1:8" x14ac:dyDescent="0.2">
      <c r="A90">
        <v>88</v>
      </c>
      <c r="B90" t="s">
        <v>6</v>
      </c>
      <c r="C90" t="s">
        <v>12</v>
      </c>
      <c r="D90" t="s">
        <v>13</v>
      </c>
      <c r="E90" t="s">
        <v>14</v>
      </c>
      <c r="F90" t="s">
        <v>112</v>
      </c>
      <c r="G90" t="s">
        <v>113</v>
      </c>
      <c r="H90" t="s">
        <v>185</v>
      </c>
    </row>
    <row r="91" spans="1:8" x14ac:dyDescent="0.2">
      <c r="A91">
        <v>89</v>
      </c>
      <c r="B91" t="s">
        <v>6</v>
      </c>
      <c r="C91" t="s">
        <v>20</v>
      </c>
      <c r="D91" t="s">
        <v>20</v>
      </c>
      <c r="E91" t="s">
        <v>20</v>
      </c>
      <c r="F91" t="s">
        <v>20</v>
      </c>
      <c r="G91" t="s">
        <v>20</v>
      </c>
      <c r="H91" t="s">
        <v>186</v>
      </c>
    </row>
    <row r="92" spans="1:8" x14ac:dyDescent="0.2">
      <c r="A92">
        <v>90</v>
      </c>
      <c r="B92" t="s">
        <v>6</v>
      </c>
      <c r="C92" t="s">
        <v>12</v>
      </c>
      <c r="D92" t="s">
        <v>13</v>
      </c>
      <c r="E92" t="s">
        <v>20</v>
      </c>
      <c r="F92" t="s">
        <v>20</v>
      </c>
      <c r="G92" t="s">
        <v>20</v>
      </c>
      <c r="H92" t="s">
        <v>187</v>
      </c>
    </row>
    <row r="93" spans="1:8" x14ac:dyDescent="0.2">
      <c r="A93">
        <v>91</v>
      </c>
      <c r="B93" t="s">
        <v>6</v>
      </c>
      <c r="C93" t="s">
        <v>32</v>
      </c>
      <c r="D93" t="s">
        <v>33</v>
      </c>
      <c r="E93" t="s">
        <v>34</v>
      </c>
      <c r="F93" t="s">
        <v>20</v>
      </c>
      <c r="G93" t="s">
        <v>20</v>
      </c>
      <c r="H93" t="s">
        <v>188</v>
      </c>
    </row>
    <row r="94" spans="1:8" x14ac:dyDescent="0.2">
      <c r="A94">
        <v>92</v>
      </c>
      <c r="B94" t="s">
        <v>6</v>
      </c>
      <c r="C94" t="s">
        <v>32</v>
      </c>
      <c r="D94" t="s">
        <v>33</v>
      </c>
      <c r="E94" t="s">
        <v>34</v>
      </c>
      <c r="F94" t="s">
        <v>93</v>
      </c>
      <c r="G94" t="s">
        <v>128</v>
      </c>
      <c r="H94" t="s">
        <v>189</v>
      </c>
    </row>
    <row r="95" spans="1:8" x14ac:dyDescent="0.2">
      <c r="A95">
        <v>93</v>
      </c>
      <c r="B95" t="s">
        <v>6</v>
      </c>
      <c r="C95" t="s">
        <v>32</v>
      </c>
      <c r="D95" t="s">
        <v>33</v>
      </c>
      <c r="E95" t="s">
        <v>34</v>
      </c>
      <c r="F95" t="s">
        <v>35</v>
      </c>
      <c r="G95" t="s">
        <v>20</v>
      </c>
      <c r="H95" t="s">
        <v>190</v>
      </c>
    </row>
    <row r="96" spans="1:8" x14ac:dyDescent="0.2">
      <c r="A96">
        <v>94</v>
      </c>
      <c r="B96" t="s">
        <v>6</v>
      </c>
      <c r="C96" t="s">
        <v>32</v>
      </c>
      <c r="D96" t="s">
        <v>33</v>
      </c>
      <c r="E96" t="s">
        <v>34</v>
      </c>
      <c r="F96" t="s">
        <v>35</v>
      </c>
      <c r="G96" t="s">
        <v>20</v>
      </c>
      <c r="H96" t="s">
        <v>191</v>
      </c>
    </row>
    <row r="97" spans="1:8" x14ac:dyDescent="0.2">
      <c r="A97">
        <v>95</v>
      </c>
      <c r="B97" t="s">
        <v>6</v>
      </c>
      <c r="C97" t="s">
        <v>32</v>
      </c>
      <c r="D97" t="s">
        <v>33</v>
      </c>
      <c r="E97" t="s">
        <v>34</v>
      </c>
      <c r="F97" t="s">
        <v>35</v>
      </c>
      <c r="G97" t="s">
        <v>20</v>
      </c>
      <c r="H97" t="s">
        <v>192</v>
      </c>
    </row>
    <row r="98" spans="1:8" x14ac:dyDescent="0.2">
      <c r="A98">
        <v>96</v>
      </c>
      <c r="B98" t="s">
        <v>6</v>
      </c>
      <c r="C98" t="s">
        <v>32</v>
      </c>
      <c r="D98" t="s">
        <v>33</v>
      </c>
      <c r="E98" t="s">
        <v>34</v>
      </c>
      <c r="F98" t="s">
        <v>35</v>
      </c>
      <c r="G98" t="s">
        <v>20</v>
      </c>
      <c r="H98" t="s">
        <v>193</v>
      </c>
    </row>
    <row r="99" spans="1:8" x14ac:dyDescent="0.2">
      <c r="A99">
        <v>97</v>
      </c>
      <c r="B99" t="s">
        <v>6</v>
      </c>
      <c r="C99" t="s">
        <v>32</v>
      </c>
      <c r="D99" t="s">
        <v>33</v>
      </c>
      <c r="E99" t="s">
        <v>34</v>
      </c>
      <c r="F99" t="s">
        <v>35</v>
      </c>
      <c r="G99" t="s">
        <v>20</v>
      </c>
      <c r="H99" t="s">
        <v>194</v>
      </c>
    </row>
    <row r="100" spans="1:8" x14ac:dyDescent="0.2">
      <c r="A100">
        <v>98</v>
      </c>
      <c r="B100" t="s">
        <v>6</v>
      </c>
      <c r="C100" t="s">
        <v>32</v>
      </c>
      <c r="D100" t="s">
        <v>33</v>
      </c>
      <c r="E100" t="s">
        <v>34</v>
      </c>
      <c r="F100" t="s">
        <v>195</v>
      </c>
      <c r="G100" t="s">
        <v>196</v>
      </c>
      <c r="H100" t="s">
        <v>197</v>
      </c>
    </row>
    <row r="101" spans="1:8" x14ac:dyDescent="0.2">
      <c r="A101">
        <v>99</v>
      </c>
      <c r="B101" t="s">
        <v>6</v>
      </c>
      <c r="C101" t="s">
        <v>32</v>
      </c>
      <c r="D101" t="s">
        <v>33</v>
      </c>
      <c r="E101" t="s">
        <v>34</v>
      </c>
      <c r="F101" t="s">
        <v>20</v>
      </c>
      <c r="G101" t="s">
        <v>20</v>
      </c>
      <c r="H101" t="s">
        <v>198</v>
      </c>
    </row>
    <row r="102" spans="1:8" x14ac:dyDescent="0.2">
      <c r="A102">
        <v>100</v>
      </c>
      <c r="B102" t="s">
        <v>6</v>
      </c>
      <c r="C102" t="s">
        <v>7</v>
      </c>
      <c r="D102" t="s">
        <v>24</v>
      </c>
      <c r="E102" t="s">
        <v>25</v>
      </c>
      <c r="F102" t="s">
        <v>26</v>
      </c>
      <c r="G102" t="s">
        <v>20</v>
      </c>
      <c r="H102" t="s">
        <v>199</v>
      </c>
    </row>
    <row r="103" spans="1:8" x14ac:dyDescent="0.2">
      <c r="A103">
        <v>101</v>
      </c>
      <c r="B103" t="s">
        <v>6</v>
      </c>
      <c r="C103" t="s">
        <v>32</v>
      </c>
      <c r="D103" t="s">
        <v>33</v>
      </c>
      <c r="E103" t="s">
        <v>34</v>
      </c>
      <c r="F103" t="s">
        <v>20</v>
      </c>
      <c r="G103" t="s">
        <v>20</v>
      </c>
      <c r="H103" t="s">
        <v>200</v>
      </c>
    </row>
    <row r="104" spans="1:8" x14ac:dyDescent="0.2">
      <c r="A104">
        <v>102</v>
      </c>
      <c r="B104" t="s">
        <v>6</v>
      </c>
      <c r="C104" t="s">
        <v>20</v>
      </c>
      <c r="D104" t="s">
        <v>20</v>
      </c>
      <c r="E104" t="s">
        <v>20</v>
      </c>
      <c r="F104" t="s">
        <v>20</v>
      </c>
      <c r="G104" t="s">
        <v>20</v>
      </c>
      <c r="H104" t="s">
        <v>201</v>
      </c>
    </row>
    <row r="105" spans="1:8" x14ac:dyDescent="0.2">
      <c r="A105">
        <v>103</v>
      </c>
      <c r="B105" t="s">
        <v>6</v>
      </c>
      <c r="C105" t="s">
        <v>20</v>
      </c>
      <c r="D105" t="s">
        <v>20</v>
      </c>
      <c r="E105" t="s">
        <v>20</v>
      </c>
      <c r="F105" t="s">
        <v>20</v>
      </c>
      <c r="G105" t="s">
        <v>20</v>
      </c>
      <c r="H105" t="s">
        <v>202</v>
      </c>
    </row>
    <row r="106" spans="1:8" x14ac:dyDescent="0.2">
      <c r="A106">
        <v>104</v>
      </c>
      <c r="B106" t="s">
        <v>6</v>
      </c>
      <c r="C106" t="s">
        <v>32</v>
      </c>
      <c r="D106" t="s">
        <v>48</v>
      </c>
      <c r="E106" t="s">
        <v>49</v>
      </c>
      <c r="F106" t="s">
        <v>50</v>
      </c>
      <c r="G106" t="s">
        <v>203</v>
      </c>
      <c r="H106" t="s">
        <v>204</v>
      </c>
    </row>
    <row r="107" spans="1:8" x14ac:dyDescent="0.2">
      <c r="A107">
        <v>105</v>
      </c>
      <c r="B107" t="s">
        <v>6</v>
      </c>
      <c r="C107" t="s">
        <v>32</v>
      </c>
      <c r="D107" t="s">
        <v>33</v>
      </c>
      <c r="E107" t="s">
        <v>34</v>
      </c>
      <c r="F107" t="s">
        <v>20</v>
      </c>
      <c r="G107" t="s">
        <v>20</v>
      </c>
      <c r="H107" t="s">
        <v>205</v>
      </c>
    </row>
    <row r="108" spans="1:8" x14ac:dyDescent="0.2">
      <c r="A108">
        <v>106</v>
      </c>
      <c r="B108" t="s">
        <v>6</v>
      </c>
      <c r="C108" t="s">
        <v>32</v>
      </c>
      <c r="D108" t="s">
        <v>33</v>
      </c>
      <c r="E108" t="s">
        <v>34</v>
      </c>
      <c r="F108" t="s">
        <v>44</v>
      </c>
      <c r="G108" t="s">
        <v>206</v>
      </c>
      <c r="H108" t="s">
        <v>207</v>
      </c>
    </row>
    <row r="109" spans="1:8" x14ac:dyDescent="0.2">
      <c r="A109">
        <v>107</v>
      </c>
      <c r="B109" t="s">
        <v>6</v>
      </c>
      <c r="C109" t="s">
        <v>32</v>
      </c>
      <c r="D109" t="s">
        <v>33</v>
      </c>
      <c r="E109" t="s">
        <v>34</v>
      </c>
      <c r="F109" t="s">
        <v>35</v>
      </c>
      <c r="G109" t="s">
        <v>208</v>
      </c>
      <c r="H109" t="s">
        <v>209</v>
      </c>
    </row>
    <row r="110" spans="1:8" x14ac:dyDescent="0.2">
      <c r="A110">
        <v>108</v>
      </c>
      <c r="B110" t="s">
        <v>212</v>
      </c>
    </row>
  </sheetData>
  <mergeCells count="1">
    <mergeCell ref="A1:H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17"/>
  <sheetViews>
    <sheetView workbookViewId="0">
      <selection activeCell="D28" sqref="D28"/>
    </sheetView>
  </sheetViews>
  <sheetFormatPr baseColWidth="10" defaultColWidth="26.83203125" defaultRowHeight="15" x14ac:dyDescent="0.2"/>
  <sheetData>
    <row r="1" spans="1:3" ht="45" customHeight="1" x14ac:dyDescent="0.2">
      <c r="A1" s="21" t="s">
        <v>420</v>
      </c>
      <c r="B1" s="21"/>
      <c r="C1" s="21"/>
    </row>
    <row r="2" spans="1:3" ht="16" x14ac:dyDescent="0.2">
      <c r="A2" s="3" t="s">
        <v>232</v>
      </c>
      <c r="B2" s="3" t="s">
        <v>0</v>
      </c>
      <c r="C2" s="3" t="s">
        <v>1</v>
      </c>
    </row>
    <row r="3" spans="1:3" x14ac:dyDescent="0.2">
      <c r="A3">
        <v>1</v>
      </c>
      <c r="B3" t="s">
        <v>6</v>
      </c>
      <c r="C3" t="s">
        <v>7</v>
      </c>
    </row>
    <row r="4" spans="1:3" x14ac:dyDescent="0.2">
      <c r="A4">
        <v>2</v>
      </c>
      <c r="B4" t="s">
        <v>6</v>
      </c>
      <c r="C4" t="s">
        <v>12</v>
      </c>
    </row>
    <row r="5" spans="1:3" x14ac:dyDescent="0.2">
      <c r="A5">
        <v>3</v>
      </c>
      <c r="B5" t="s">
        <v>6</v>
      </c>
      <c r="C5" t="s">
        <v>32</v>
      </c>
    </row>
    <row r="6" spans="1:3" x14ac:dyDescent="0.2">
      <c r="A6">
        <v>4</v>
      </c>
      <c r="B6" t="s">
        <v>6</v>
      </c>
      <c r="C6" t="s">
        <v>224</v>
      </c>
    </row>
    <row r="7" spans="1:3" x14ac:dyDescent="0.2">
      <c r="A7">
        <v>5</v>
      </c>
      <c r="B7" t="s">
        <v>6</v>
      </c>
      <c r="C7" t="s">
        <v>20</v>
      </c>
    </row>
    <row r="8" spans="1:3" x14ac:dyDescent="0.2">
      <c r="A8">
        <v>6</v>
      </c>
      <c r="B8" t="s">
        <v>6</v>
      </c>
      <c r="C8" t="s">
        <v>102</v>
      </c>
    </row>
    <row r="9" spans="1:3" x14ac:dyDescent="0.2">
      <c r="A9">
        <v>7</v>
      </c>
      <c r="B9" t="s">
        <v>6</v>
      </c>
      <c r="C9" t="s">
        <v>59</v>
      </c>
    </row>
    <row r="10" spans="1:3" x14ac:dyDescent="0.2">
      <c r="A10">
        <v>8</v>
      </c>
      <c r="B10" t="s">
        <v>6</v>
      </c>
      <c r="C10" t="s">
        <v>219</v>
      </c>
    </row>
    <row r="11" spans="1:3" x14ac:dyDescent="0.2">
      <c r="A11">
        <v>9</v>
      </c>
      <c r="B11" t="s">
        <v>6</v>
      </c>
      <c r="C11" t="s">
        <v>132</v>
      </c>
    </row>
    <row r="12" spans="1:3" x14ac:dyDescent="0.2">
      <c r="A12">
        <v>10</v>
      </c>
      <c r="B12" t="s">
        <v>6</v>
      </c>
      <c r="C12" t="s">
        <v>227</v>
      </c>
    </row>
    <row r="13" spans="1:3" x14ac:dyDescent="0.2">
      <c r="A13">
        <v>11</v>
      </c>
      <c r="B13" t="s">
        <v>6</v>
      </c>
      <c r="C13" t="s">
        <v>137</v>
      </c>
    </row>
    <row r="14" spans="1:3" x14ac:dyDescent="0.2">
      <c r="A14">
        <v>12</v>
      </c>
      <c r="B14" t="s">
        <v>6</v>
      </c>
      <c r="C14" t="s">
        <v>174</v>
      </c>
    </row>
    <row r="15" spans="1:3" x14ac:dyDescent="0.2">
      <c r="A15">
        <v>13</v>
      </c>
      <c r="B15" t="s">
        <v>212</v>
      </c>
    </row>
    <row r="17" spans="1:1" x14ac:dyDescent="0.2">
      <c r="A17" t="s">
        <v>213</v>
      </c>
    </row>
  </sheetData>
  <mergeCells count="1">
    <mergeCell ref="A1:C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30D9D2-FBBF-452E-BA42-8A3E0FC1D4A4}">
  <dimension ref="A1:F38"/>
  <sheetViews>
    <sheetView workbookViewId="0">
      <selection activeCell="D15" sqref="D15"/>
    </sheetView>
  </sheetViews>
  <sheetFormatPr baseColWidth="10" defaultColWidth="8.83203125" defaultRowHeight="15" x14ac:dyDescent="0.2"/>
  <cols>
    <col min="1" max="1" width="12.6640625" customWidth="1"/>
    <col min="2" max="2" width="18.1640625" bestFit="1" customWidth="1"/>
    <col min="3" max="3" width="18.33203125" bestFit="1" customWidth="1"/>
    <col min="4" max="4" width="21.1640625" bestFit="1" customWidth="1"/>
    <col min="5" max="5" width="21" bestFit="1" customWidth="1"/>
    <col min="6" max="6" width="27.6640625" bestFit="1" customWidth="1"/>
  </cols>
  <sheetData>
    <row r="1" spans="1:6" ht="34" customHeight="1" x14ac:dyDescent="0.2">
      <c r="A1" s="21" t="s">
        <v>421</v>
      </c>
      <c r="B1" s="21"/>
      <c r="C1" s="21"/>
      <c r="D1" s="21"/>
      <c r="E1" s="21"/>
      <c r="F1" s="21"/>
    </row>
    <row r="2" spans="1:6" x14ac:dyDescent="0.2">
      <c r="A2" s="4" t="s">
        <v>231</v>
      </c>
      <c r="B2" s="4" t="s">
        <v>0</v>
      </c>
      <c r="C2" s="4" t="s">
        <v>1</v>
      </c>
      <c r="D2" s="4" t="s">
        <v>2</v>
      </c>
      <c r="E2" s="4" t="s">
        <v>3</v>
      </c>
      <c r="F2" s="4" t="s">
        <v>4</v>
      </c>
    </row>
    <row r="3" spans="1:6" x14ac:dyDescent="0.2">
      <c r="A3">
        <v>1</v>
      </c>
      <c r="B3" t="s">
        <v>6</v>
      </c>
      <c r="C3" t="s">
        <v>7</v>
      </c>
      <c r="D3" t="s">
        <v>7</v>
      </c>
      <c r="E3" t="s">
        <v>8</v>
      </c>
      <c r="F3" t="s">
        <v>9</v>
      </c>
    </row>
    <row r="4" spans="1:6" x14ac:dyDescent="0.2">
      <c r="A4">
        <v>2</v>
      </c>
      <c r="B4" t="s">
        <v>6</v>
      </c>
      <c r="C4" t="s">
        <v>12</v>
      </c>
      <c r="D4" t="s">
        <v>13</v>
      </c>
      <c r="E4" t="s">
        <v>14</v>
      </c>
      <c r="F4" t="s">
        <v>15</v>
      </c>
    </row>
    <row r="5" spans="1:6" x14ac:dyDescent="0.2">
      <c r="A5">
        <v>3</v>
      </c>
      <c r="B5" t="s">
        <v>6</v>
      </c>
      <c r="C5" t="s">
        <v>32</v>
      </c>
      <c r="D5" t="s">
        <v>33</v>
      </c>
      <c r="E5" t="s">
        <v>34</v>
      </c>
      <c r="F5" t="s">
        <v>35</v>
      </c>
    </row>
    <row r="6" spans="1:6" x14ac:dyDescent="0.2">
      <c r="A6">
        <v>4</v>
      </c>
      <c r="B6" t="s">
        <v>6</v>
      </c>
      <c r="C6" t="s">
        <v>32</v>
      </c>
      <c r="D6" t="s">
        <v>33</v>
      </c>
      <c r="E6" t="s">
        <v>34</v>
      </c>
      <c r="F6" t="s">
        <v>44</v>
      </c>
    </row>
    <row r="7" spans="1:6" x14ac:dyDescent="0.2">
      <c r="A7">
        <v>5</v>
      </c>
      <c r="B7" t="s">
        <v>6</v>
      </c>
      <c r="C7" t="s">
        <v>32</v>
      </c>
      <c r="D7" t="s">
        <v>37</v>
      </c>
      <c r="E7" t="s">
        <v>38</v>
      </c>
      <c r="F7" t="s">
        <v>39</v>
      </c>
    </row>
    <row r="8" spans="1:6" x14ac:dyDescent="0.2">
      <c r="A8">
        <v>6</v>
      </c>
      <c r="B8" t="s">
        <v>6</v>
      </c>
      <c r="C8" t="s">
        <v>7</v>
      </c>
      <c r="D8" t="s">
        <v>24</v>
      </c>
      <c r="E8" t="s">
        <v>25</v>
      </c>
      <c r="F8" t="s">
        <v>29</v>
      </c>
    </row>
    <row r="9" spans="1:6" x14ac:dyDescent="0.2">
      <c r="A9">
        <v>7</v>
      </c>
      <c r="B9" t="s">
        <v>6</v>
      </c>
      <c r="C9" t="s">
        <v>7</v>
      </c>
      <c r="D9" t="s">
        <v>24</v>
      </c>
      <c r="E9" t="s">
        <v>25</v>
      </c>
      <c r="F9" t="s">
        <v>26</v>
      </c>
    </row>
    <row r="10" spans="1:6" x14ac:dyDescent="0.2">
      <c r="A10">
        <v>8</v>
      </c>
      <c r="B10" t="s">
        <v>6</v>
      </c>
      <c r="C10" t="s">
        <v>32</v>
      </c>
      <c r="D10" t="s">
        <v>48</v>
      </c>
      <c r="E10" t="s">
        <v>49</v>
      </c>
      <c r="F10" t="s">
        <v>50</v>
      </c>
    </row>
    <row r="11" spans="1:6" x14ac:dyDescent="0.2">
      <c r="A11">
        <v>9</v>
      </c>
      <c r="B11" t="s">
        <v>6</v>
      </c>
      <c r="C11" t="s">
        <v>32</v>
      </c>
      <c r="D11" t="s">
        <v>33</v>
      </c>
      <c r="E11" t="s">
        <v>34</v>
      </c>
      <c r="F11" t="s">
        <v>20</v>
      </c>
    </row>
    <row r="12" spans="1:6" x14ac:dyDescent="0.2">
      <c r="A12">
        <v>10</v>
      </c>
      <c r="B12" t="s">
        <v>6</v>
      </c>
      <c r="C12" t="s">
        <v>20</v>
      </c>
      <c r="D12" t="s">
        <v>20</v>
      </c>
      <c r="E12" t="s">
        <v>20</v>
      </c>
      <c r="F12" t="s">
        <v>20</v>
      </c>
    </row>
    <row r="13" spans="1:6" x14ac:dyDescent="0.2">
      <c r="A13">
        <v>11</v>
      </c>
      <c r="B13" t="s">
        <v>6</v>
      </c>
      <c r="C13" t="s">
        <v>7</v>
      </c>
      <c r="D13" t="s">
        <v>24</v>
      </c>
      <c r="E13" t="s">
        <v>25</v>
      </c>
      <c r="F13" t="s">
        <v>80</v>
      </c>
    </row>
    <row r="14" spans="1:6" x14ac:dyDescent="0.2">
      <c r="A14">
        <v>12</v>
      </c>
      <c r="B14" t="s">
        <v>6</v>
      </c>
      <c r="C14" t="s">
        <v>102</v>
      </c>
      <c r="D14" t="s">
        <v>103</v>
      </c>
      <c r="E14" t="s">
        <v>214</v>
      </c>
      <c r="F14" t="s">
        <v>215</v>
      </c>
    </row>
    <row r="15" spans="1:6" x14ac:dyDescent="0.2">
      <c r="A15">
        <v>13</v>
      </c>
      <c r="B15" t="s">
        <v>6</v>
      </c>
      <c r="C15" t="s">
        <v>32</v>
      </c>
      <c r="D15" t="s">
        <v>33</v>
      </c>
      <c r="E15" t="s">
        <v>34</v>
      </c>
      <c r="F15" t="s">
        <v>63</v>
      </c>
    </row>
    <row r="16" spans="1:6" x14ac:dyDescent="0.2">
      <c r="A16">
        <v>14</v>
      </c>
      <c r="B16" t="s">
        <v>6</v>
      </c>
      <c r="C16" t="s">
        <v>59</v>
      </c>
      <c r="D16" t="s">
        <v>60</v>
      </c>
      <c r="E16" t="s">
        <v>61</v>
      </c>
      <c r="F16" t="s">
        <v>20</v>
      </c>
    </row>
    <row r="17" spans="1:6" x14ac:dyDescent="0.2">
      <c r="A17">
        <v>15</v>
      </c>
      <c r="B17" t="s">
        <v>6</v>
      </c>
      <c r="C17" t="s">
        <v>32</v>
      </c>
      <c r="D17" t="s">
        <v>68</v>
      </c>
      <c r="E17" t="s">
        <v>69</v>
      </c>
      <c r="F17" t="s">
        <v>70</v>
      </c>
    </row>
    <row r="18" spans="1:6" x14ac:dyDescent="0.2">
      <c r="A18">
        <v>16</v>
      </c>
      <c r="B18" t="s">
        <v>6</v>
      </c>
      <c r="C18" t="s">
        <v>32</v>
      </c>
      <c r="D18" t="s">
        <v>33</v>
      </c>
      <c r="E18" t="s">
        <v>34</v>
      </c>
      <c r="F18" t="s">
        <v>93</v>
      </c>
    </row>
    <row r="19" spans="1:6" x14ac:dyDescent="0.2">
      <c r="A19">
        <v>17</v>
      </c>
      <c r="B19" t="s">
        <v>6</v>
      </c>
      <c r="C19" t="s">
        <v>32</v>
      </c>
      <c r="D19" t="s">
        <v>48</v>
      </c>
      <c r="E19" t="s">
        <v>49</v>
      </c>
      <c r="F19" t="s">
        <v>169</v>
      </c>
    </row>
    <row r="20" spans="1:6" x14ac:dyDescent="0.2">
      <c r="A20">
        <v>18</v>
      </c>
      <c r="B20" t="s">
        <v>6</v>
      </c>
      <c r="C20" t="s">
        <v>102</v>
      </c>
      <c r="D20" t="s">
        <v>103</v>
      </c>
      <c r="E20" t="s">
        <v>104</v>
      </c>
      <c r="F20" t="s">
        <v>105</v>
      </c>
    </row>
    <row r="21" spans="1:6" x14ac:dyDescent="0.2">
      <c r="A21">
        <v>19</v>
      </c>
      <c r="B21" t="s">
        <v>6</v>
      </c>
      <c r="C21" t="s">
        <v>12</v>
      </c>
      <c r="D21" t="s">
        <v>13</v>
      </c>
      <c r="E21" t="s">
        <v>14</v>
      </c>
      <c r="F21" t="s">
        <v>20</v>
      </c>
    </row>
    <row r="22" spans="1:6" x14ac:dyDescent="0.2">
      <c r="A22">
        <v>20</v>
      </c>
      <c r="B22" t="s">
        <v>6</v>
      </c>
      <c r="C22" t="s">
        <v>12</v>
      </c>
      <c r="D22" t="s">
        <v>13</v>
      </c>
      <c r="E22" t="s">
        <v>14</v>
      </c>
      <c r="F22" t="s">
        <v>112</v>
      </c>
    </row>
    <row r="23" spans="1:6" x14ac:dyDescent="0.2">
      <c r="A23">
        <v>21</v>
      </c>
      <c r="B23" t="s">
        <v>6</v>
      </c>
      <c r="C23" t="s">
        <v>102</v>
      </c>
      <c r="D23" t="s">
        <v>216</v>
      </c>
      <c r="E23" t="s">
        <v>217</v>
      </c>
      <c r="F23" t="s">
        <v>218</v>
      </c>
    </row>
    <row r="24" spans="1:6" x14ac:dyDescent="0.2">
      <c r="A24">
        <v>22</v>
      </c>
      <c r="B24" t="s">
        <v>6</v>
      </c>
      <c r="C24" t="s">
        <v>219</v>
      </c>
      <c r="D24" t="s">
        <v>220</v>
      </c>
      <c r="E24" t="s">
        <v>221</v>
      </c>
      <c r="F24" t="s">
        <v>222</v>
      </c>
    </row>
    <row r="25" spans="1:6" x14ac:dyDescent="0.2">
      <c r="A25">
        <v>23</v>
      </c>
      <c r="B25" t="s">
        <v>6</v>
      </c>
      <c r="C25" t="s">
        <v>32</v>
      </c>
      <c r="D25" t="s">
        <v>33</v>
      </c>
      <c r="E25" t="s">
        <v>34</v>
      </c>
      <c r="F25" t="s">
        <v>223</v>
      </c>
    </row>
    <row r="26" spans="1:6" x14ac:dyDescent="0.2">
      <c r="A26">
        <v>24</v>
      </c>
      <c r="B26" t="s">
        <v>6</v>
      </c>
      <c r="C26" t="s">
        <v>224</v>
      </c>
      <c r="D26" t="s">
        <v>225</v>
      </c>
      <c r="E26" t="s">
        <v>226</v>
      </c>
      <c r="F26" t="s">
        <v>20</v>
      </c>
    </row>
    <row r="27" spans="1:6" x14ac:dyDescent="0.2">
      <c r="A27">
        <v>25</v>
      </c>
      <c r="B27" t="s">
        <v>6</v>
      </c>
      <c r="C27" t="s">
        <v>32</v>
      </c>
      <c r="D27" t="s">
        <v>20</v>
      </c>
      <c r="E27" t="s">
        <v>20</v>
      </c>
      <c r="F27" t="s">
        <v>20</v>
      </c>
    </row>
    <row r="28" spans="1:6" x14ac:dyDescent="0.2">
      <c r="A28">
        <v>26</v>
      </c>
      <c r="B28" t="s">
        <v>6</v>
      </c>
      <c r="C28" t="s">
        <v>132</v>
      </c>
      <c r="D28" t="s">
        <v>133</v>
      </c>
      <c r="E28" t="s">
        <v>134</v>
      </c>
      <c r="F28" t="s">
        <v>135</v>
      </c>
    </row>
    <row r="29" spans="1:6" x14ac:dyDescent="0.2">
      <c r="A29">
        <v>27</v>
      </c>
      <c r="B29" t="s">
        <v>6</v>
      </c>
      <c r="C29" t="s">
        <v>227</v>
      </c>
      <c r="D29" t="s">
        <v>228</v>
      </c>
      <c r="E29" t="s">
        <v>229</v>
      </c>
      <c r="F29" t="s">
        <v>20</v>
      </c>
    </row>
    <row r="30" spans="1:6" x14ac:dyDescent="0.2">
      <c r="A30">
        <v>28</v>
      </c>
      <c r="B30" t="s">
        <v>6</v>
      </c>
      <c r="C30" t="s">
        <v>137</v>
      </c>
      <c r="D30" t="s">
        <v>138</v>
      </c>
      <c r="E30" t="s">
        <v>139</v>
      </c>
      <c r="F30" t="s">
        <v>140</v>
      </c>
    </row>
    <row r="31" spans="1:6" x14ac:dyDescent="0.2">
      <c r="A31">
        <v>29</v>
      </c>
      <c r="B31" t="s">
        <v>6</v>
      </c>
      <c r="C31" t="s">
        <v>12</v>
      </c>
      <c r="D31" t="s">
        <v>13</v>
      </c>
      <c r="E31" t="s">
        <v>20</v>
      </c>
      <c r="F31" t="s">
        <v>20</v>
      </c>
    </row>
    <row r="32" spans="1:6" x14ac:dyDescent="0.2">
      <c r="A32">
        <v>30</v>
      </c>
      <c r="B32" t="s">
        <v>6</v>
      </c>
      <c r="C32" t="s">
        <v>102</v>
      </c>
      <c r="D32" t="s">
        <v>103</v>
      </c>
      <c r="E32" t="s">
        <v>154</v>
      </c>
      <c r="F32" t="s">
        <v>155</v>
      </c>
    </row>
    <row r="33" spans="1:6" x14ac:dyDescent="0.2">
      <c r="A33">
        <v>31</v>
      </c>
      <c r="B33" t="s">
        <v>6</v>
      </c>
      <c r="C33" t="s">
        <v>12</v>
      </c>
      <c r="D33" t="s">
        <v>13</v>
      </c>
      <c r="E33" t="s">
        <v>14</v>
      </c>
      <c r="F33" t="s">
        <v>181</v>
      </c>
    </row>
    <row r="34" spans="1:6" x14ac:dyDescent="0.2">
      <c r="A34">
        <v>32</v>
      </c>
      <c r="B34" t="s">
        <v>6</v>
      </c>
      <c r="C34" t="s">
        <v>174</v>
      </c>
      <c r="D34" t="s">
        <v>174</v>
      </c>
      <c r="E34" t="s">
        <v>175</v>
      </c>
      <c r="F34" t="s">
        <v>176</v>
      </c>
    </row>
    <row r="35" spans="1:6" x14ac:dyDescent="0.2">
      <c r="A35">
        <v>33</v>
      </c>
      <c r="B35" t="s">
        <v>6</v>
      </c>
      <c r="C35" t="s">
        <v>32</v>
      </c>
      <c r="D35" t="s">
        <v>33</v>
      </c>
      <c r="E35" t="s">
        <v>34</v>
      </c>
      <c r="F35" t="s">
        <v>230</v>
      </c>
    </row>
    <row r="36" spans="1:6" x14ac:dyDescent="0.2">
      <c r="A36">
        <v>34</v>
      </c>
      <c r="B36" t="s">
        <v>6</v>
      </c>
      <c r="C36" t="s">
        <v>32</v>
      </c>
      <c r="D36" t="s">
        <v>33</v>
      </c>
      <c r="E36" t="s">
        <v>34</v>
      </c>
      <c r="F36" t="s">
        <v>195</v>
      </c>
    </row>
    <row r="37" spans="1:6" x14ac:dyDescent="0.2">
      <c r="A37">
        <v>35</v>
      </c>
      <c r="B37" t="s">
        <v>6</v>
      </c>
      <c r="C37" t="s">
        <v>227</v>
      </c>
      <c r="D37" t="s">
        <v>228</v>
      </c>
      <c r="E37" t="s">
        <v>20</v>
      </c>
      <c r="F37" t="s">
        <v>20</v>
      </c>
    </row>
    <row r="38" spans="1:6" x14ac:dyDescent="0.2">
      <c r="A38">
        <v>36</v>
      </c>
      <c r="B38" t="s">
        <v>212</v>
      </c>
    </row>
  </sheetData>
  <mergeCells count="1">
    <mergeCell ref="A1:F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1B4FDB-3ECF-443A-A3E1-A5552F33EAA3}">
  <dimension ref="A1:AD190"/>
  <sheetViews>
    <sheetView workbookViewId="0">
      <selection activeCell="D9" sqref="D9"/>
    </sheetView>
  </sheetViews>
  <sheetFormatPr baseColWidth="10" defaultColWidth="8.83203125" defaultRowHeight="15" x14ac:dyDescent="0.2"/>
  <cols>
    <col min="1" max="1" width="6.83203125" customWidth="1"/>
    <col min="2" max="2" width="11.33203125" customWidth="1"/>
    <col min="3" max="4" width="17.1640625" customWidth="1"/>
    <col min="5" max="5" width="14.83203125" bestFit="1" customWidth="1"/>
    <col min="6" max="6" width="12" bestFit="1" customWidth="1"/>
    <col min="7" max="7" width="19.5" bestFit="1" customWidth="1"/>
    <col min="8" max="8" width="12" bestFit="1" customWidth="1"/>
    <col min="9" max="9" width="16" bestFit="1" customWidth="1"/>
    <col min="10" max="10" width="11.5" bestFit="1" customWidth="1"/>
    <col min="11" max="14" width="43" customWidth="1"/>
    <col min="15" max="15" width="255.6640625" bestFit="1" customWidth="1"/>
  </cols>
  <sheetData>
    <row r="1" spans="1:30" x14ac:dyDescent="0.2">
      <c r="A1" s="22" t="s">
        <v>422</v>
      </c>
      <c r="B1" s="23"/>
      <c r="C1" s="23"/>
      <c r="D1" s="24"/>
      <c r="E1" s="24"/>
      <c r="F1" s="24"/>
      <c r="G1" s="24"/>
      <c r="H1" s="24"/>
      <c r="I1" s="24"/>
      <c r="J1" s="24"/>
      <c r="K1" s="24"/>
      <c r="L1" s="24"/>
      <c r="M1" s="24"/>
      <c r="N1" s="25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</row>
    <row r="2" spans="1:30" ht="96" x14ac:dyDescent="0.2">
      <c r="A2" s="7" t="s">
        <v>273</v>
      </c>
      <c r="B2" s="7" t="s">
        <v>274</v>
      </c>
      <c r="C2" s="7" t="s">
        <v>275</v>
      </c>
      <c r="D2" s="7" t="s">
        <v>276</v>
      </c>
      <c r="E2" s="7" t="s">
        <v>277</v>
      </c>
      <c r="F2" s="7" t="s">
        <v>278</v>
      </c>
      <c r="G2" s="7" t="s">
        <v>408</v>
      </c>
      <c r="H2" s="7" t="s">
        <v>279</v>
      </c>
      <c r="I2" s="7" t="s">
        <v>280</v>
      </c>
      <c r="J2" s="7" t="s">
        <v>281</v>
      </c>
      <c r="K2" s="7" t="s">
        <v>404</v>
      </c>
      <c r="L2" s="7" t="s">
        <v>405</v>
      </c>
      <c r="M2" s="7" t="s">
        <v>406</v>
      </c>
      <c r="N2" s="7" t="s">
        <v>407</v>
      </c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</row>
    <row r="3" spans="1:30" x14ac:dyDescent="0.2">
      <c r="A3">
        <v>1</v>
      </c>
      <c r="B3" t="s">
        <v>282</v>
      </c>
      <c r="C3">
        <v>2</v>
      </c>
      <c r="D3">
        <v>3</v>
      </c>
      <c r="E3">
        <v>1</v>
      </c>
      <c r="F3">
        <v>1</v>
      </c>
      <c r="G3">
        <v>0.80055998637750103</v>
      </c>
      <c r="H3">
        <v>0.97619047619047605</v>
      </c>
      <c r="I3">
        <v>6</v>
      </c>
      <c r="J3">
        <v>2.4195646663665998E-2</v>
      </c>
      <c r="K3" t="s">
        <v>233</v>
      </c>
      <c r="L3" t="s">
        <v>233</v>
      </c>
      <c r="M3" t="s">
        <v>17</v>
      </c>
      <c r="N3" t="s">
        <v>18</v>
      </c>
    </row>
    <row r="4" spans="1:30" x14ac:dyDescent="0.2">
      <c r="A4">
        <v>2</v>
      </c>
      <c r="B4" t="s">
        <v>282</v>
      </c>
      <c r="C4">
        <v>8</v>
      </c>
      <c r="D4">
        <v>28</v>
      </c>
      <c r="E4">
        <v>1</v>
      </c>
      <c r="F4">
        <v>1</v>
      </c>
      <c r="G4">
        <v>0.58054403610509597</v>
      </c>
      <c r="H4">
        <v>0.476190476190476</v>
      </c>
      <c r="I4">
        <v>132</v>
      </c>
      <c r="J4">
        <v>0.90016228324330905</v>
      </c>
      <c r="K4" t="s">
        <v>247</v>
      </c>
      <c r="L4" t="s">
        <v>237</v>
      </c>
      <c r="M4" t="s">
        <v>31</v>
      </c>
      <c r="N4" t="s">
        <v>82</v>
      </c>
    </row>
    <row r="5" spans="1:30" x14ac:dyDescent="0.2">
      <c r="A5">
        <v>3</v>
      </c>
      <c r="B5" t="s">
        <v>282</v>
      </c>
      <c r="C5">
        <v>8</v>
      </c>
      <c r="D5">
        <v>25</v>
      </c>
      <c r="E5">
        <v>1</v>
      </c>
      <c r="F5">
        <v>1</v>
      </c>
      <c r="G5">
        <v>0.55992603158471899</v>
      </c>
      <c r="H5">
        <v>0.92063492063492103</v>
      </c>
      <c r="I5">
        <v>20</v>
      </c>
      <c r="J5">
        <v>8.3887864713286006E-2</v>
      </c>
      <c r="K5" t="s">
        <v>247</v>
      </c>
      <c r="L5" t="s">
        <v>251</v>
      </c>
      <c r="M5" t="s">
        <v>31</v>
      </c>
      <c r="N5" t="s">
        <v>77</v>
      </c>
    </row>
    <row r="6" spans="1:30" x14ac:dyDescent="0.2">
      <c r="A6">
        <v>4</v>
      </c>
      <c r="B6" t="s">
        <v>282</v>
      </c>
      <c r="C6">
        <v>10</v>
      </c>
      <c r="D6">
        <v>28</v>
      </c>
      <c r="E6">
        <v>1</v>
      </c>
      <c r="F6">
        <v>1</v>
      </c>
      <c r="G6">
        <v>0.54920073832528704</v>
      </c>
      <c r="H6">
        <v>0.432539682539683</v>
      </c>
      <c r="I6">
        <v>143</v>
      </c>
      <c r="J6">
        <v>1.0698964572798499</v>
      </c>
      <c r="K6" t="s">
        <v>255</v>
      </c>
      <c r="L6" t="s">
        <v>237</v>
      </c>
      <c r="M6" t="s">
        <v>41</v>
      </c>
      <c r="N6" t="s">
        <v>82</v>
      </c>
    </row>
    <row r="7" spans="1:30" x14ac:dyDescent="0.2">
      <c r="A7">
        <v>5</v>
      </c>
      <c r="B7" t="s">
        <v>282</v>
      </c>
      <c r="C7">
        <v>1</v>
      </c>
      <c r="D7">
        <v>16</v>
      </c>
      <c r="E7">
        <v>1</v>
      </c>
      <c r="F7">
        <v>1</v>
      </c>
      <c r="G7">
        <v>0.53952077369269302</v>
      </c>
      <c r="H7">
        <v>0.432539682539683</v>
      </c>
      <c r="I7">
        <v>143</v>
      </c>
      <c r="J7">
        <v>1.06522944051198</v>
      </c>
      <c r="K7" t="s">
        <v>242</v>
      </c>
      <c r="L7" t="s">
        <v>245</v>
      </c>
      <c r="M7" t="s">
        <v>11</v>
      </c>
      <c r="N7" t="s">
        <v>55</v>
      </c>
    </row>
    <row r="8" spans="1:30" x14ac:dyDescent="0.2">
      <c r="A8">
        <v>6</v>
      </c>
      <c r="B8" t="s">
        <v>282</v>
      </c>
      <c r="C8">
        <v>7</v>
      </c>
      <c r="D8">
        <v>8</v>
      </c>
      <c r="E8">
        <v>1</v>
      </c>
      <c r="F8">
        <v>1</v>
      </c>
      <c r="G8">
        <v>0.52542146181893801</v>
      </c>
      <c r="H8">
        <v>0.54365079365079405</v>
      </c>
      <c r="I8">
        <v>115</v>
      </c>
      <c r="J8">
        <v>0.703473123060808</v>
      </c>
      <c r="K8" t="s">
        <v>246</v>
      </c>
      <c r="L8" t="s">
        <v>247</v>
      </c>
      <c r="M8" t="s">
        <v>28</v>
      </c>
      <c r="N8" t="s">
        <v>31</v>
      </c>
    </row>
    <row r="9" spans="1:30" x14ac:dyDescent="0.2">
      <c r="A9">
        <v>7</v>
      </c>
      <c r="B9" t="s">
        <v>282</v>
      </c>
      <c r="C9">
        <v>1</v>
      </c>
      <c r="D9">
        <v>8</v>
      </c>
      <c r="E9">
        <v>1</v>
      </c>
      <c r="F9">
        <v>1</v>
      </c>
      <c r="G9">
        <v>0.52307334295207097</v>
      </c>
      <c r="H9">
        <v>0.476190476190476</v>
      </c>
      <c r="I9">
        <v>132</v>
      </c>
      <c r="J9">
        <v>0.90348999098933602</v>
      </c>
      <c r="K9" t="s">
        <v>242</v>
      </c>
      <c r="L9" t="s">
        <v>247</v>
      </c>
      <c r="M9" t="s">
        <v>11</v>
      </c>
      <c r="N9" t="s">
        <v>31</v>
      </c>
    </row>
    <row r="10" spans="1:30" x14ac:dyDescent="0.2">
      <c r="A10">
        <v>8</v>
      </c>
      <c r="B10" t="s">
        <v>282</v>
      </c>
      <c r="C10">
        <v>19</v>
      </c>
      <c r="D10">
        <v>23</v>
      </c>
      <c r="E10">
        <v>-1</v>
      </c>
      <c r="F10">
        <v>1</v>
      </c>
      <c r="G10">
        <v>0.52032801604849899</v>
      </c>
      <c r="H10">
        <v>0.73809523809523803</v>
      </c>
      <c r="I10">
        <v>66</v>
      </c>
      <c r="J10">
        <v>0.32541618650904902</v>
      </c>
      <c r="K10" t="s">
        <v>256</v>
      </c>
      <c r="L10" t="s">
        <v>254</v>
      </c>
      <c r="M10" t="s">
        <v>62</v>
      </c>
      <c r="N10" t="s">
        <v>74</v>
      </c>
    </row>
    <row r="11" spans="1:30" x14ac:dyDescent="0.2">
      <c r="A11">
        <v>9</v>
      </c>
      <c r="B11" t="s">
        <v>282</v>
      </c>
      <c r="C11">
        <v>8</v>
      </c>
      <c r="D11">
        <v>33</v>
      </c>
      <c r="E11">
        <v>1</v>
      </c>
      <c r="F11">
        <v>1</v>
      </c>
      <c r="G11">
        <v>0.51747911733100005</v>
      </c>
      <c r="H11">
        <v>0.82142857142857095</v>
      </c>
      <c r="I11">
        <v>45</v>
      </c>
      <c r="J11">
        <v>0.204271492581584</v>
      </c>
      <c r="K11" t="s">
        <v>247</v>
      </c>
      <c r="L11" t="s">
        <v>243</v>
      </c>
      <c r="M11" t="s">
        <v>31</v>
      </c>
      <c r="N11" t="s">
        <v>89</v>
      </c>
    </row>
    <row r="12" spans="1:30" x14ac:dyDescent="0.2">
      <c r="A12">
        <v>10</v>
      </c>
      <c r="B12" t="s">
        <v>282</v>
      </c>
      <c r="C12">
        <v>1</v>
      </c>
      <c r="D12">
        <v>7</v>
      </c>
      <c r="E12">
        <v>1</v>
      </c>
      <c r="F12">
        <v>1</v>
      </c>
      <c r="G12">
        <v>0.51387743661780405</v>
      </c>
      <c r="H12">
        <v>0.74603174603174605</v>
      </c>
      <c r="I12">
        <v>64</v>
      </c>
      <c r="J12">
        <v>0.31043289042655398</v>
      </c>
      <c r="K12" t="s">
        <v>242</v>
      </c>
      <c r="L12" t="s">
        <v>246</v>
      </c>
      <c r="M12" t="s">
        <v>11</v>
      </c>
      <c r="N12" t="s">
        <v>28</v>
      </c>
    </row>
    <row r="13" spans="1:30" x14ac:dyDescent="0.2">
      <c r="A13">
        <v>11</v>
      </c>
      <c r="B13" t="s">
        <v>282</v>
      </c>
      <c r="C13">
        <v>1</v>
      </c>
      <c r="D13">
        <v>4</v>
      </c>
      <c r="E13">
        <v>1</v>
      </c>
      <c r="F13">
        <v>1</v>
      </c>
      <c r="G13">
        <v>0.50804900027821298</v>
      </c>
      <c r="H13">
        <v>0.98412698412698396</v>
      </c>
      <c r="I13">
        <v>4</v>
      </c>
      <c r="J13">
        <v>1.6077480895642399E-2</v>
      </c>
      <c r="K13" t="s">
        <v>242</v>
      </c>
      <c r="L13" t="s">
        <v>242</v>
      </c>
      <c r="M13" t="s">
        <v>11</v>
      </c>
      <c r="N13" t="s">
        <v>19</v>
      </c>
    </row>
    <row r="14" spans="1:30" x14ac:dyDescent="0.2">
      <c r="A14">
        <v>12</v>
      </c>
      <c r="B14" t="s">
        <v>282</v>
      </c>
      <c r="C14">
        <v>9</v>
      </c>
      <c r="D14">
        <v>19</v>
      </c>
      <c r="E14">
        <v>-1</v>
      </c>
      <c r="F14">
        <v>1</v>
      </c>
      <c r="G14">
        <v>0.50100453575790305</v>
      </c>
      <c r="H14">
        <v>0.73412698412698396</v>
      </c>
      <c r="I14">
        <v>67</v>
      </c>
      <c r="J14">
        <v>0.331397615808183</v>
      </c>
      <c r="K14" t="s">
        <v>234</v>
      </c>
      <c r="L14" t="s">
        <v>256</v>
      </c>
      <c r="M14" t="s">
        <v>36</v>
      </c>
      <c r="N14" t="s">
        <v>62</v>
      </c>
    </row>
    <row r="15" spans="1:30" x14ac:dyDescent="0.2">
      <c r="A15">
        <v>13</v>
      </c>
      <c r="B15" t="s">
        <v>282</v>
      </c>
      <c r="C15">
        <v>15</v>
      </c>
      <c r="D15">
        <v>40</v>
      </c>
      <c r="E15">
        <v>1</v>
      </c>
      <c r="F15">
        <v>1</v>
      </c>
      <c r="G15">
        <v>0.48919313878121201</v>
      </c>
      <c r="H15">
        <v>0.85317460317460303</v>
      </c>
      <c r="I15">
        <v>37</v>
      </c>
      <c r="J15">
        <v>0.163642520591954</v>
      </c>
      <c r="K15" t="s">
        <v>239</v>
      </c>
      <c r="L15" t="s">
        <v>240</v>
      </c>
      <c r="M15" t="s">
        <v>53</v>
      </c>
      <c r="N15" t="s">
        <v>99</v>
      </c>
    </row>
    <row r="16" spans="1:30" x14ac:dyDescent="0.2">
      <c r="A16">
        <v>14</v>
      </c>
      <c r="B16" t="s">
        <v>282</v>
      </c>
      <c r="C16">
        <v>36</v>
      </c>
      <c r="D16">
        <v>73</v>
      </c>
      <c r="E16">
        <v>-1</v>
      </c>
      <c r="F16">
        <v>1</v>
      </c>
      <c r="G16">
        <v>0.48527634944097903</v>
      </c>
      <c r="H16">
        <v>0.432539682539683</v>
      </c>
      <c r="I16">
        <v>143</v>
      </c>
      <c r="J16">
        <v>1.07274865218511</v>
      </c>
      <c r="K16" t="s">
        <v>248</v>
      </c>
      <c r="L16" t="s">
        <v>260</v>
      </c>
      <c r="M16" t="s">
        <v>95</v>
      </c>
      <c r="N16" t="s">
        <v>160</v>
      </c>
    </row>
    <row r="17" spans="1:14" x14ac:dyDescent="0.2">
      <c r="A17">
        <v>15</v>
      </c>
      <c r="B17" t="s">
        <v>282</v>
      </c>
      <c r="C17">
        <v>9</v>
      </c>
      <c r="D17">
        <v>64</v>
      </c>
      <c r="E17">
        <v>-1</v>
      </c>
      <c r="F17">
        <v>1</v>
      </c>
      <c r="G17">
        <v>0.485171404879015</v>
      </c>
      <c r="H17">
        <v>0.71031746031746001</v>
      </c>
      <c r="I17">
        <v>73</v>
      </c>
      <c r="J17">
        <v>0.37020361293059301</v>
      </c>
      <c r="K17" t="s">
        <v>234</v>
      </c>
      <c r="L17" t="s">
        <v>239</v>
      </c>
      <c r="M17" t="s">
        <v>36</v>
      </c>
      <c r="N17" t="s">
        <v>145</v>
      </c>
    </row>
    <row r="18" spans="1:14" x14ac:dyDescent="0.2">
      <c r="A18">
        <v>16</v>
      </c>
      <c r="B18" t="s">
        <v>282</v>
      </c>
      <c r="C18">
        <v>1</v>
      </c>
      <c r="D18">
        <v>81</v>
      </c>
      <c r="E18">
        <v>-1</v>
      </c>
      <c r="F18">
        <v>1</v>
      </c>
      <c r="G18">
        <v>0.48151700672576597</v>
      </c>
      <c r="H18">
        <v>0.74206349206349198</v>
      </c>
      <c r="I18">
        <v>65</v>
      </c>
      <c r="J18">
        <v>0.31948502371926601</v>
      </c>
      <c r="K18" t="s">
        <v>242</v>
      </c>
      <c r="L18" t="s">
        <v>236</v>
      </c>
      <c r="M18" t="s">
        <v>11</v>
      </c>
      <c r="N18" t="s">
        <v>172</v>
      </c>
    </row>
    <row r="19" spans="1:14" x14ac:dyDescent="0.2">
      <c r="A19">
        <v>17</v>
      </c>
      <c r="B19" t="s">
        <v>282</v>
      </c>
      <c r="C19">
        <v>2</v>
      </c>
      <c r="D19">
        <v>6</v>
      </c>
      <c r="E19">
        <v>1</v>
      </c>
      <c r="F19">
        <v>1</v>
      </c>
      <c r="G19">
        <v>0.47606006662002498</v>
      </c>
      <c r="H19">
        <v>0.89682539682539697</v>
      </c>
      <c r="I19">
        <v>26</v>
      </c>
      <c r="J19">
        <v>0.11108345610166601</v>
      </c>
      <c r="K19" t="s">
        <v>233</v>
      </c>
      <c r="L19" t="s">
        <v>264</v>
      </c>
      <c r="M19" t="s">
        <v>17</v>
      </c>
      <c r="N19" t="s">
        <v>23</v>
      </c>
    </row>
    <row r="20" spans="1:14" x14ac:dyDescent="0.2">
      <c r="A20">
        <v>18</v>
      </c>
      <c r="B20" t="s">
        <v>282</v>
      </c>
      <c r="C20">
        <v>3</v>
      </c>
      <c r="D20">
        <v>93</v>
      </c>
      <c r="E20">
        <v>-1</v>
      </c>
      <c r="F20">
        <v>1</v>
      </c>
      <c r="G20">
        <v>0.47448326544296898</v>
      </c>
      <c r="H20">
        <v>0.75</v>
      </c>
      <c r="I20">
        <v>63</v>
      </c>
      <c r="J20">
        <v>0.30978609726371598</v>
      </c>
      <c r="K20" t="s">
        <v>233</v>
      </c>
      <c r="L20" t="s">
        <v>234</v>
      </c>
      <c r="M20" t="s">
        <v>18</v>
      </c>
      <c r="N20" t="s">
        <v>190</v>
      </c>
    </row>
    <row r="21" spans="1:14" x14ac:dyDescent="0.2">
      <c r="A21">
        <v>19</v>
      </c>
      <c r="B21" t="s">
        <v>282</v>
      </c>
      <c r="C21">
        <v>2</v>
      </c>
      <c r="D21">
        <v>93</v>
      </c>
      <c r="E21">
        <v>-1</v>
      </c>
      <c r="F21">
        <v>1</v>
      </c>
      <c r="G21">
        <v>0.47375290869148301</v>
      </c>
      <c r="H21">
        <v>0.72619047619047605</v>
      </c>
      <c r="I21">
        <v>69</v>
      </c>
      <c r="J21">
        <v>0.346948926383159</v>
      </c>
      <c r="K21" t="s">
        <v>233</v>
      </c>
      <c r="L21" t="s">
        <v>234</v>
      </c>
      <c r="M21" t="s">
        <v>17</v>
      </c>
      <c r="N21" t="s">
        <v>190</v>
      </c>
    </row>
    <row r="22" spans="1:14" x14ac:dyDescent="0.2">
      <c r="A22">
        <v>20</v>
      </c>
      <c r="B22" t="s">
        <v>282</v>
      </c>
      <c r="C22">
        <v>1</v>
      </c>
      <c r="D22">
        <v>31</v>
      </c>
      <c r="E22">
        <v>1</v>
      </c>
      <c r="F22">
        <v>0.98214285714285698</v>
      </c>
      <c r="G22">
        <v>0.47988277027769599</v>
      </c>
      <c r="H22">
        <v>0.73412698412698396</v>
      </c>
      <c r="I22">
        <v>67</v>
      </c>
      <c r="J22">
        <v>0.32849391316583898</v>
      </c>
      <c r="K22" t="s">
        <v>242</v>
      </c>
      <c r="L22" t="s">
        <v>246</v>
      </c>
      <c r="M22" t="s">
        <v>11</v>
      </c>
      <c r="N22" t="s">
        <v>85</v>
      </c>
    </row>
    <row r="23" spans="1:14" x14ac:dyDescent="0.2">
      <c r="A23">
        <v>21</v>
      </c>
      <c r="B23" t="s">
        <v>282</v>
      </c>
      <c r="C23">
        <v>1</v>
      </c>
      <c r="D23">
        <v>22</v>
      </c>
      <c r="E23">
        <v>1</v>
      </c>
      <c r="F23">
        <v>1</v>
      </c>
      <c r="G23">
        <v>0.47005857053446498</v>
      </c>
      <c r="H23">
        <v>0.76587301587301604</v>
      </c>
      <c r="I23">
        <v>59</v>
      </c>
      <c r="J23">
        <v>0.28323217546435397</v>
      </c>
      <c r="K23" t="s">
        <v>242</v>
      </c>
      <c r="L23" t="s">
        <v>263</v>
      </c>
      <c r="M23" t="s">
        <v>11</v>
      </c>
      <c r="N23" t="s">
        <v>72</v>
      </c>
    </row>
    <row r="24" spans="1:14" x14ac:dyDescent="0.2">
      <c r="A24">
        <v>22</v>
      </c>
      <c r="B24" t="s">
        <v>282</v>
      </c>
      <c r="C24">
        <v>26</v>
      </c>
      <c r="D24">
        <v>70</v>
      </c>
      <c r="E24">
        <v>-1</v>
      </c>
      <c r="F24">
        <v>1</v>
      </c>
      <c r="G24">
        <v>0.46963345500467002</v>
      </c>
      <c r="H24">
        <v>0.75793650793650802</v>
      </c>
      <c r="I24">
        <v>61</v>
      </c>
      <c r="J24">
        <v>0.29340466231922202</v>
      </c>
      <c r="K24" t="s">
        <v>234</v>
      </c>
      <c r="L24" t="s">
        <v>233</v>
      </c>
      <c r="M24" t="s">
        <v>78</v>
      </c>
      <c r="N24" t="s">
        <v>153</v>
      </c>
    </row>
    <row r="25" spans="1:14" x14ac:dyDescent="0.2">
      <c r="A25">
        <v>23</v>
      </c>
      <c r="B25" t="s">
        <v>282</v>
      </c>
      <c r="C25">
        <v>28</v>
      </c>
      <c r="D25">
        <v>86</v>
      </c>
      <c r="E25">
        <v>-1</v>
      </c>
      <c r="F25">
        <v>1</v>
      </c>
      <c r="G25">
        <v>0.46619960841980601</v>
      </c>
      <c r="H25">
        <v>0.41666666666666702</v>
      </c>
      <c r="I25">
        <v>147</v>
      </c>
      <c r="J25">
        <v>1.1289936517959001</v>
      </c>
      <c r="K25" t="s">
        <v>237</v>
      </c>
      <c r="L25" t="s">
        <v>257</v>
      </c>
      <c r="M25" t="s">
        <v>82</v>
      </c>
      <c r="N25" t="s">
        <v>183</v>
      </c>
    </row>
    <row r="26" spans="1:14" x14ac:dyDescent="0.2">
      <c r="A26">
        <v>24</v>
      </c>
      <c r="B26" t="s">
        <v>282</v>
      </c>
      <c r="C26">
        <v>10</v>
      </c>
      <c r="D26">
        <v>33</v>
      </c>
      <c r="E26">
        <v>1</v>
      </c>
      <c r="F26">
        <v>1</v>
      </c>
      <c r="G26">
        <v>0.46299361046269899</v>
      </c>
      <c r="H26">
        <v>0.73015873015873001</v>
      </c>
      <c r="I26">
        <v>68</v>
      </c>
      <c r="J26">
        <v>0.33743022545690599</v>
      </c>
      <c r="K26" t="s">
        <v>255</v>
      </c>
      <c r="L26" t="s">
        <v>243</v>
      </c>
      <c r="M26" t="s">
        <v>41</v>
      </c>
      <c r="N26" t="s">
        <v>89</v>
      </c>
    </row>
    <row r="27" spans="1:14" x14ac:dyDescent="0.2">
      <c r="A27">
        <v>25</v>
      </c>
      <c r="B27" t="s">
        <v>282</v>
      </c>
      <c r="C27">
        <v>36</v>
      </c>
      <c r="D27">
        <v>59</v>
      </c>
      <c r="E27">
        <v>-1</v>
      </c>
      <c r="F27">
        <v>1</v>
      </c>
      <c r="G27">
        <v>0.46128335537661003</v>
      </c>
      <c r="H27">
        <v>0.452380952380952</v>
      </c>
      <c r="I27">
        <v>138</v>
      </c>
      <c r="J27">
        <v>0.98995507173084896</v>
      </c>
      <c r="K27" t="s">
        <v>248</v>
      </c>
      <c r="L27" t="s">
        <v>250</v>
      </c>
      <c r="M27" t="s">
        <v>95</v>
      </c>
      <c r="N27" t="s">
        <v>130</v>
      </c>
    </row>
    <row r="28" spans="1:14" x14ac:dyDescent="0.2">
      <c r="A28">
        <v>26</v>
      </c>
      <c r="B28" t="s">
        <v>282</v>
      </c>
      <c r="C28">
        <v>32</v>
      </c>
      <c r="D28">
        <v>86</v>
      </c>
      <c r="E28">
        <v>-1</v>
      </c>
      <c r="F28">
        <v>1</v>
      </c>
      <c r="G28">
        <v>0.45582753665932602</v>
      </c>
      <c r="H28">
        <v>0.71428571428571397</v>
      </c>
      <c r="I28">
        <v>72</v>
      </c>
      <c r="J28">
        <v>0.359802060618296</v>
      </c>
      <c r="K28" t="s">
        <v>238</v>
      </c>
      <c r="L28" t="s">
        <v>257</v>
      </c>
      <c r="M28" t="s">
        <v>87</v>
      </c>
      <c r="N28" t="s">
        <v>183</v>
      </c>
    </row>
    <row r="29" spans="1:14" x14ac:dyDescent="0.2">
      <c r="A29">
        <v>27</v>
      </c>
      <c r="B29" t="s">
        <v>282</v>
      </c>
      <c r="C29">
        <v>9</v>
      </c>
      <c r="D29">
        <v>86</v>
      </c>
      <c r="E29">
        <v>-1</v>
      </c>
      <c r="F29">
        <v>1</v>
      </c>
      <c r="G29">
        <v>0.45291985523740602</v>
      </c>
      <c r="H29">
        <v>0.46428571428571402</v>
      </c>
      <c r="I29">
        <v>135</v>
      </c>
      <c r="J29">
        <v>0.94338550844545299</v>
      </c>
      <c r="K29" t="s">
        <v>234</v>
      </c>
      <c r="L29" t="s">
        <v>257</v>
      </c>
      <c r="M29" t="s">
        <v>36</v>
      </c>
      <c r="N29" t="s">
        <v>183</v>
      </c>
    </row>
    <row r="30" spans="1:14" x14ac:dyDescent="0.2">
      <c r="A30">
        <v>28</v>
      </c>
      <c r="B30" t="s">
        <v>282</v>
      </c>
      <c r="C30">
        <v>3</v>
      </c>
      <c r="D30">
        <v>9</v>
      </c>
      <c r="E30">
        <v>1</v>
      </c>
      <c r="F30">
        <v>1</v>
      </c>
      <c r="G30">
        <v>0.45208873419872397</v>
      </c>
      <c r="H30">
        <v>0.72619047619047605</v>
      </c>
      <c r="I30">
        <v>69</v>
      </c>
      <c r="J30">
        <v>0.34473173934926299</v>
      </c>
      <c r="K30" t="s">
        <v>233</v>
      </c>
      <c r="L30" t="s">
        <v>234</v>
      </c>
      <c r="M30" t="s">
        <v>18</v>
      </c>
      <c r="N30" t="s">
        <v>36</v>
      </c>
    </row>
    <row r="31" spans="1:14" x14ac:dyDescent="0.2">
      <c r="A31">
        <v>29</v>
      </c>
      <c r="B31" t="s">
        <v>282</v>
      </c>
      <c r="C31">
        <v>2</v>
      </c>
      <c r="D31">
        <v>9</v>
      </c>
      <c r="E31">
        <v>1</v>
      </c>
      <c r="F31">
        <v>1</v>
      </c>
      <c r="G31">
        <v>0.45204286601938998</v>
      </c>
      <c r="H31">
        <v>0.71031746031746001</v>
      </c>
      <c r="I31">
        <v>73</v>
      </c>
      <c r="J31">
        <v>0.369544167086029</v>
      </c>
      <c r="K31" t="s">
        <v>233</v>
      </c>
      <c r="L31" t="s">
        <v>234</v>
      </c>
      <c r="M31" t="s">
        <v>17</v>
      </c>
      <c r="N31" t="s">
        <v>36</v>
      </c>
    </row>
    <row r="32" spans="1:14" x14ac:dyDescent="0.2">
      <c r="A32">
        <v>30</v>
      </c>
      <c r="B32" t="s">
        <v>282</v>
      </c>
      <c r="C32">
        <v>9</v>
      </c>
      <c r="D32">
        <v>93</v>
      </c>
      <c r="E32">
        <v>-1</v>
      </c>
      <c r="F32">
        <v>1</v>
      </c>
      <c r="G32">
        <v>0.45147220838479502</v>
      </c>
      <c r="H32">
        <v>0.90079365079365104</v>
      </c>
      <c r="I32">
        <v>25</v>
      </c>
      <c r="J32">
        <v>0.106905905548056</v>
      </c>
      <c r="K32" t="s">
        <v>234</v>
      </c>
      <c r="L32" t="s">
        <v>234</v>
      </c>
      <c r="M32" t="s">
        <v>36</v>
      </c>
      <c r="N32" t="s">
        <v>190</v>
      </c>
    </row>
    <row r="33" spans="1:14" x14ac:dyDescent="0.2">
      <c r="A33">
        <v>31</v>
      </c>
      <c r="B33" t="s">
        <v>282</v>
      </c>
      <c r="C33">
        <v>15</v>
      </c>
      <c r="D33">
        <v>64</v>
      </c>
      <c r="E33">
        <v>1</v>
      </c>
      <c r="F33">
        <v>1</v>
      </c>
      <c r="G33">
        <v>0.45133179470499701</v>
      </c>
      <c r="H33">
        <v>0.84126984126984095</v>
      </c>
      <c r="I33">
        <v>40</v>
      </c>
      <c r="J33">
        <v>0.179177560951674</v>
      </c>
      <c r="K33" t="s">
        <v>239</v>
      </c>
      <c r="L33" t="s">
        <v>239</v>
      </c>
      <c r="M33" t="s">
        <v>53</v>
      </c>
      <c r="N33" t="s">
        <v>145</v>
      </c>
    </row>
    <row r="34" spans="1:14" x14ac:dyDescent="0.2">
      <c r="A34">
        <v>32</v>
      </c>
      <c r="B34" t="s">
        <v>282</v>
      </c>
      <c r="C34">
        <v>1</v>
      </c>
      <c r="D34">
        <v>75</v>
      </c>
      <c r="E34">
        <v>-1</v>
      </c>
      <c r="F34">
        <v>1</v>
      </c>
      <c r="G34">
        <v>0.45128234206836398</v>
      </c>
      <c r="H34">
        <v>0.71031746031746001</v>
      </c>
      <c r="I34">
        <v>73</v>
      </c>
      <c r="J34">
        <v>0.370919074110384</v>
      </c>
      <c r="K34" t="s">
        <v>242</v>
      </c>
      <c r="L34" t="s">
        <v>236</v>
      </c>
      <c r="M34" t="s">
        <v>11</v>
      </c>
      <c r="N34" t="s">
        <v>163</v>
      </c>
    </row>
    <row r="35" spans="1:14" x14ac:dyDescent="0.2">
      <c r="A35">
        <v>33</v>
      </c>
      <c r="B35" t="s">
        <v>282</v>
      </c>
      <c r="C35">
        <v>10</v>
      </c>
      <c r="D35">
        <v>25</v>
      </c>
      <c r="E35">
        <v>1</v>
      </c>
      <c r="F35">
        <v>1</v>
      </c>
      <c r="G35">
        <v>0.45073418796936199</v>
      </c>
      <c r="H35">
        <v>0.75793650793650802</v>
      </c>
      <c r="I35">
        <v>61</v>
      </c>
      <c r="J35">
        <v>0.29511106500970902</v>
      </c>
      <c r="K35" t="s">
        <v>255</v>
      </c>
      <c r="L35" t="s">
        <v>251</v>
      </c>
      <c r="M35" t="s">
        <v>41</v>
      </c>
      <c r="N35" t="s">
        <v>77</v>
      </c>
    </row>
    <row r="36" spans="1:14" x14ac:dyDescent="0.2">
      <c r="A36">
        <v>34</v>
      </c>
      <c r="B36" t="s">
        <v>282</v>
      </c>
      <c r="C36">
        <v>8</v>
      </c>
      <c r="D36">
        <v>105</v>
      </c>
      <c r="E36">
        <v>-1</v>
      </c>
      <c r="F36">
        <v>1</v>
      </c>
      <c r="G36">
        <v>0.44923253229417298</v>
      </c>
      <c r="H36">
        <v>0.44047619047619002</v>
      </c>
      <c r="I36">
        <v>141</v>
      </c>
      <c r="J36">
        <v>1.03888931159752</v>
      </c>
      <c r="K36" t="s">
        <v>247</v>
      </c>
      <c r="L36" t="s">
        <v>250</v>
      </c>
      <c r="M36" t="s">
        <v>31</v>
      </c>
      <c r="N36" t="s">
        <v>205</v>
      </c>
    </row>
    <row r="37" spans="1:14" x14ac:dyDescent="0.2">
      <c r="A37">
        <v>35</v>
      </c>
      <c r="B37" t="s">
        <v>282</v>
      </c>
      <c r="C37">
        <v>36</v>
      </c>
      <c r="D37">
        <v>38</v>
      </c>
      <c r="E37">
        <v>1</v>
      </c>
      <c r="F37">
        <v>1</v>
      </c>
      <c r="G37">
        <v>0.44644033801090399</v>
      </c>
      <c r="H37">
        <v>0.86111111111111105</v>
      </c>
      <c r="I37">
        <v>35</v>
      </c>
      <c r="J37">
        <v>0.154531413698209</v>
      </c>
      <c r="K37" t="s">
        <v>248</v>
      </c>
      <c r="L37" t="s">
        <v>250</v>
      </c>
      <c r="M37" t="s">
        <v>95</v>
      </c>
      <c r="N37" t="s">
        <v>97</v>
      </c>
    </row>
    <row r="38" spans="1:14" x14ac:dyDescent="0.2">
      <c r="A38">
        <v>36</v>
      </c>
      <c r="B38" t="s">
        <v>282</v>
      </c>
      <c r="C38">
        <v>15</v>
      </c>
      <c r="D38">
        <v>39</v>
      </c>
      <c r="E38">
        <v>1</v>
      </c>
      <c r="F38">
        <v>1</v>
      </c>
      <c r="G38">
        <v>0.44278246248547998</v>
      </c>
      <c r="H38">
        <v>0.78174603174603197</v>
      </c>
      <c r="I38">
        <v>55</v>
      </c>
      <c r="J38">
        <v>0.26005570049839699</v>
      </c>
      <c r="K38" t="s">
        <v>239</v>
      </c>
      <c r="L38" t="s">
        <v>259</v>
      </c>
      <c r="M38" t="s">
        <v>53</v>
      </c>
      <c r="N38" t="s">
        <v>98</v>
      </c>
    </row>
    <row r="39" spans="1:14" x14ac:dyDescent="0.2">
      <c r="A39">
        <v>37</v>
      </c>
      <c r="B39" t="s">
        <v>282</v>
      </c>
      <c r="C39">
        <v>38</v>
      </c>
      <c r="D39">
        <v>66</v>
      </c>
      <c r="E39">
        <v>1</v>
      </c>
      <c r="F39">
        <v>0.98214285714285698</v>
      </c>
      <c r="G39">
        <v>0.44820263891475298</v>
      </c>
      <c r="H39">
        <v>0.432539682539683</v>
      </c>
      <c r="I39">
        <v>143</v>
      </c>
      <c r="J39">
        <v>1.0759432976743799</v>
      </c>
      <c r="K39" t="s">
        <v>250</v>
      </c>
      <c r="L39" t="s">
        <v>252</v>
      </c>
      <c r="M39" t="s">
        <v>97</v>
      </c>
      <c r="N39" t="s">
        <v>147</v>
      </c>
    </row>
    <row r="40" spans="1:14" x14ac:dyDescent="0.2">
      <c r="A40">
        <v>38</v>
      </c>
      <c r="B40" t="s">
        <v>282</v>
      </c>
      <c r="C40">
        <v>7</v>
      </c>
      <c r="D40">
        <v>31</v>
      </c>
      <c r="E40">
        <v>1</v>
      </c>
      <c r="F40">
        <v>0.96428571428571397</v>
      </c>
      <c r="G40">
        <v>0.45301749317050399</v>
      </c>
      <c r="H40">
        <v>0.884920634920635</v>
      </c>
      <c r="I40">
        <v>29</v>
      </c>
      <c r="J40">
        <v>0.12523534418309201</v>
      </c>
      <c r="K40" t="s">
        <v>246</v>
      </c>
      <c r="L40" t="s">
        <v>246</v>
      </c>
      <c r="M40" t="s">
        <v>28</v>
      </c>
      <c r="N40" t="s">
        <v>85</v>
      </c>
    </row>
    <row r="41" spans="1:14" x14ac:dyDescent="0.2">
      <c r="A41">
        <v>39</v>
      </c>
      <c r="B41" t="s">
        <v>282</v>
      </c>
      <c r="C41">
        <v>3</v>
      </c>
      <c r="D41">
        <v>11</v>
      </c>
      <c r="E41">
        <v>1</v>
      </c>
      <c r="F41">
        <v>1</v>
      </c>
      <c r="G41">
        <v>0.43664586831141</v>
      </c>
      <c r="H41">
        <v>0.87698412698412698</v>
      </c>
      <c r="I41">
        <v>31</v>
      </c>
      <c r="J41">
        <v>0.13472684465068699</v>
      </c>
      <c r="K41" t="s">
        <v>233</v>
      </c>
      <c r="L41" t="s">
        <v>266</v>
      </c>
      <c r="M41" t="s">
        <v>18</v>
      </c>
      <c r="N41" t="s">
        <v>43</v>
      </c>
    </row>
    <row r="42" spans="1:14" x14ac:dyDescent="0.2">
      <c r="A42">
        <v>40</v>
      </c>
      <c r="B42" t="s">
        <v>282</v>
      </c>
      <c r="C42">
        <v>6</v>
      </c>
      <c r="D42">
        <v>11</v>
      </c>
      <c r="E42">
        <v>1</v>
      </c>
      <c r="F42">
        <v>1</v>
      </c>
      <c r="G42">
        <v>0.43599557526572902</v>
      </c>
      <c r="H42">
        <v>0.87698412698412698</v>
      </c>
      <c r="I42">
        <v>31</v>
      </c>
      <c r="J42">
        <v>0.13441068589569899</v>
      </c>
      <c r="K42" t="s">
        <v>264</v>
      </c>
      <c r="L42" t="s">
        <v>266</v>
      </c>
      <c r="M42" t="s">
        <v>23</v>
      </c>
      <c r="N42" t="s">
        <v>43</v>
      </c>
    </row>
    <row r="43" spans="1:14" x14ac:dyDescent="0.2">
      <c r="A43">
        <v>41</v>
      </c>
      <c r="B43" t="s">
        <v>282</v>
      </c>
      <c r="C43">
        <v>2</v>
      </c>
      <c r="D43">
        <v>11</v>
      </c>
      <c r="E43">
        <v>1</v>
      </c>
      <c r="F43">
        <v>0.98214285714285698</v>
      </c>
      <c r="G43">
        <v>0.44376089736318303</v>
      </c>
      <c r="H43">
        <v>0.87698412698412698</v>
      </c>
      <c r="I43">
        <v>31</v>
      </c>
      <c r="J43">
        <v>0.13472684465068699</v>
      </c>
      <c r="K43" t="s">
        <v>233</v>
      </c>
      <c r="L43" t="s">
        <v>266</v>
      </c>
      <c r="M43" t="s">
        <v>17</v>
      </c>
      <c r="N43" t="s">
        <v>43</v>
      </c>
    </row>
    <row r="44" spans="1:14" x14ac:dyDescent="0.2">
      <c r="A44">
        <v>42</v>
      </c>
      <c r="B44" t="s">
        <v>282</v>
      </c>
      <c r="C44">
        <v>19</v>
      </c>
      <c r="D44">
        <v>26</v>
      </c>
      <c r="E44">
        <v>-1</v>
      </c>
      <c r="F44">
        <v>1</v>
      </c>
      <c r="G44">
        <v>0.434491652534024</v>
      </c>
      <c r="H44">
        <v>0.73809523809523803</v>
      </c>
      <c r="I44">
        <v>66</v>
      </c>
      <c r="J44">
        <v>0.32242002387877</v>
      </c>
      <c r="K44" t="s">
        <v>256</v>
      </c>
      <c r="L44" t="s">
        <v>234</v>
      </c>
      <c r="M44" t="s">
        <v>62</v>
      </c>
      <c r="N44" t="s">
        <v>78</v>
      </c>
    </row>
    <row r="45" spans="1:14" x14ac:dyDescent="0.2">
      <c r="A45">
        <v>43</v>
      </c>
      <c r="B45" t="s">
        <v>282</v>
      </c>
      <c r="C45">
        <v>1</v>
      </c>
      <c r="D45">
        <v>105</v>
      </c>
      <c r="E45">
        <v>-1</v>
      </c>
      <c r="F45">
        <v>1</v>
      </c>
      <c r="G45">
        <v>0.433314104197078</v>
      </c>
      <c r="H45">
        <v>0.71031746031746001</v>
      </c>
      <c r="I45">
        <v>73</v>
      </c>
      <c r="J45">
        <v>0.369544167086029</v>
      </c>
      <c r="K45" t="s">
        <v>242</v>
      </c>
      <c r="L45" t="s">
        <v>250</v>
      </c>
      <c r="M45" t="s">
        <v>11</v>
      </c>
      <c r="N45" t="s">
        <v>205</v>
      </c>
    </row>
    <row r="46" spans="1:14" x14ac:dyDescent="0.2">
      <c r="A46">
        <v>44</v>
      </c>
      <c r="B46" t="s">
        <v>282</v>
      </c>
      <c r="C46">
        <v>8</v>
      </c>
      <c r="D46">
        <v>10</v>
      </c>
      <c r="E46">
        <v>1</v>
      </c>
      <c r="F46">
        <v>1</v>
      </c>
      <c r="G46">
        <v>0.43224318663460498</v>
      </c>
      <c r="H46">
        <v>0.76190476190476197</v>
      </c>
      <c r="I46">
        <v>60</v>
      </c>
      <c r="J46">
        <v>0.29188198860911202</v>
      </c>
      <c r="K46" t="s">
        <v>247</v>
      </c>
      <c r="L46" t="s">
        <v>255</v>
      </c>
      <c r="M46" t="s">
        <v>31</v>
      </c>
      <c r="N46" t="s">
        <v>41</v>
      </c>
    </row>
    <row r="47" spans="1:14" x14ac:dyDescent="0.2">
      <c r="A47">
        <v>45</v>
      </c>
      <c r="B47" t="s">
        <v>282</v>
      </c>
      <c r="C47">
        <v>26</v>
      </c>
      <c r="D47">
        <v>86</v>
      </c>
      <c r="E47">
        <v>-1</v>
      </c>
      <c r="F47">
        <v>0.98214285714285698</v>
      </c>
      <c r="G47">
        <v>0.437676011340697</v>
      </c>
      <c r="H47">
        <v>0.46825396825396798</v>
      </c>
      <c r="I47">
        <v>134</v>
      </c>
      <c r="J47">
        <v>0.92899663144885403</v>
      </c>
      <c r="K47" t="s">
        <v>234</v>
      </c>
      <c r="L47" t="s">
        <v>257</v>
      </c>
      <c r="M47" t="s">
        <v>78</v>
      </c>
      <c r="N47" t="s">
        <v>183</v>
      </c>
    </row>
    <row r="48" spans="1:14" x14ac:dyDescent="0.2">
      <c r="A48">
        <v>46</v>
      </c>
      <c r="B48" t="s">
        <v>282</v>
      </c>
      <c r="C48">
        <v>2</v>
      </c>
      <c r="D48">
        <v>28</v>
      </c>
      <c r="E48">
        <v>1</v>
      </c>
      <c r="F48">
        <v>1</v>
      </c>
      <c r="G48">
        <v>0.42856294329302702</v>
      </c>
      <c r="H48">
        <v>0.65873015873015905</v>
      </c>
      <c r="I48">
        <v>86</v>
      </c>
      <c r="J48">
        <v>0.45599559609560603</v>
      </c>
      <c r="K48" t="s">
        <v>233</v>
      </c>
      <c r="L48" t="s">
        <v>237</v>
      </c>
      <c r="M48" t="s">
        <v>17</v>
      </c>
      <c r="N48" t="s">
        <v>82</v>
      </c>
    </row>
    <row r="49" spans="1:14" x14ac:dyDescent="0.2">
      <c r="A49">
        <v>47</v>
      </c>
      <c r="B49" t="s">
        <v>282</v>
      </c>
      <c r="C49">
        <v>15</v>
      </c>
      <c r="D49">
        <v>101</v>
      </c>
      <c r="E49">
        <v>-1</v>
      </c>
      <c r="F49">
        <v>1</v>
      </c>
      <c r="G49">
        <v>0.42789218266321999</v>
      </c>
      <c r="H49">
        <v>0.68650793650793696</v>
      </c>
      <c r="I49">
        <v>79</v>
      </c>
      <c r="J49">
        <v>0.40614189826052299</v>
      </c>
      <c r="K49" t="s">
        <v>239</v>
      </c>
      <c r="L49" t="s">
        <v>250</v>
      </c>
      <c r="M49" t="s">
        <v>53</v>
      </c>
      <c r="N49" t="s">
        <v>200</v>
      </c>
    </row>
    <row r="50" spans="1:14" x14ac:dyDescent="0.2">
      <c r="A50">
        <v>48</v>
      </c>
      <c r="B50" t="s">
        <v>282</v>
      </c>
      <c r="C50">
        <v>8</v>
      </c>
      <c r="D50">
        <v>86</v>
      </c>
      <c r="E50">
        <v>-1</v>
      </c>
      <c r="F50">
        <v>1</v>
      </c>
      <c r="G50">
        <v>0.42556761794158998</v>
      </c>
      <c r="H50">
        <v>0.70634920634920595</v>
      </c>
      <c r="I50">
        <v>74</v>
      </c>
      <c r="J50">
        <v>0.372614704333942</v>
      </c>
      <c r="K50" t="s">
        <v>247</v>
      </c>
      <c r="L50" t="s">
        <v>257</v>
      </c>
      <c r="M50" t="s">
        <v>31</v>
      </c>
      <c r="N50" t="s">
        <v>183</v>
      </c>
    </row>
    <row r="51" spans="1:14" x14ac:dyDescent="0.2">
      <c r="A51">
        <v>49</v>
      </c>
      <c r="B51" t="s">
        <v>282</v>
      </c>
      <c r="C51">
        <v>9</v>
      </c>
      <c r="D51">
        <v>70</v>
      </c>
      <c r="E51">
        <v>-1</v>
      </c>
      <c r="F51">
        <v>1</v>
      </c>
      <c r="G51">
        <v>0.42491051314893802</v>
      </c>
      <c r="H51">
        <v>0.72619047619047605</v>
      </c>
      <c r="I51">
        <v>69</v>
      </c>
      <c r="J51">
        <v>0.34298600965308401</v>
      </c>
      <c r="K51" t="s">
        <v>234</v>
      </c>
      <c r="L51" t="s">
        <v>233</v>
      </c>
      <c r="M51" t="s">
        <v>36</v>
      </c>
      <c r="N51" t="s">
        <v>153</v>
      </c>
    </row>
    <row r="52" spans="1:14" x14ac:dyDescent="0.2">
      <c r="A52">
        <v>50</v>
      </c>
      <c r="B52" t="s">
        <v>282</v>
      </c>
      <c r="C52">
        <v>1</v>
      </c>
      <c r="D52">
        <v>74</v>
      </c>
      <c r="E52">
        <v>-1</v>
      </c>
      <c r="F52">
        <v>1</v>
      </c>
      <c r="G52">
        <v>0.42358288177932202</v>
      </c>
      <c r="H52">
        <v>0.71428571428571397</v>
      </c>
      <c r="I52">
        <v>72</v>
      </c>
      <c r="J52">
        <v>0.36264750601986101</v>
      </c>
      <c r="K52" t="s">
        <v>242</v>
      </c>
      <c r="L52" t="s">
        <v>235</v>
      </c>
      <c r="M52" t="s">
        <v>11</v>
      </c>
      <c r="N52" t="s">
        <v>162</v>
      </c>
    </row>
    <row r="53" spans="1:14" x14ac:dyDescent="0.2">
      <c r="A53">
        <v>51</v>
      </c>
      <c r="B53" t="s">
        <v>282</v>
      </c>
      <c r="C53">
        <v>15</v>
      </c>
      <c r="D53">
        <v>35</v>
      </c>
      <c r="E53">
        <v>1</v>
      </c>
      <c r="F53">
        <v>1</v>
      </c>
      <c r="G53">
        <v>0.41969639961513</v>
      </c>
      <c r="H53">
        <v>0.87301587301587302</v>
      </c>
      <c r="I53">
        <v>32</v>
      </c>
      <c r="J53">
        <v>0.13915620711490501</v>
      </c>
      <c r="K53" t="s">
        <v>239</v>
      </c>
      <c r="L53" t="s">
        <v>239</v>
      </c>
      <c r="M53" t="s">
        <v>53</v>
      </c>
      <c r="N53" t="s">
        <v>92</v>
      </c>
    </row>
    <row r="54" spans="1:14" x14ac:dyDescent="0.2">
      <c r="A54">
        <v>52</v>
      </c>
      <c r="B54" t="s">
        <v>282</v>
      </c>
      <c r="C54">
        <v>16</v>
      </c>
      <c r="D54">
        <v>48</v>
      </c>
      <c r="E54">
        <v>-1</v>
      </c>
      <c r="F54">
        <v>1</v>
      </c>
      <c r="G54">
        <v>0.41965346730381697</v>
      </c>
      <c r="H54">
        <v>0.44841269841269799</v>
      </c>
      <c r="I54">
        <v>139</v>
      </c>
      <c r="J54">
        <v>0.99948817913675903</v>
      </c>
      <c r="K54" t="s">
        <v>245</v>
      </c>
      <c r="L54" t="s">
        <v>270</v>
      </c>
      <c r="M54" t="s">
        <v>55</v>
      </c>
      <c r="N54" t="s">
        <v>114</v>
      </c>
    </row>
    <row r="55" spans="1:14" x14ac:dyDescent="0.2">
      <c r="A55">
        <v>53</v>
      </c>
      <c r="B55" t="s">
        <v>282</v>
      </c>
      <c r="C55">
        <v>14</v>
      </c>
      <c r="D55">
        <v>80</v>
      </c>
      <c r="E55">
        <v>1</v>
      </c>
      <c r="F55">
        <v>1</v>
      </c>
      <c r="G55">
        <v>0.41955431249577402</v>
      </c>
      <c r="H55">
        <v>0.82936507936507897</v>
      </c>
      <c r="I55">
        <v>43</v>
      </c>
      <c r="J55">
        <v>0.195051910108964</v>
      </c>
      <c r="K55" t="s">
        <v>268</v>
      </c>
      <c r="L55" t="s">
        <v>269</v>
      </c>
      <c r="M55" t="s">
        <v>52</v>
      </c>
      <c r="N55" t="s">
        <v>171</v>
      </c>
    </row>
    <row r="56" spans="1:14" x14ac:dyDescent="0.2">
      <c r="A56">
        <v>54</v>
      </c>
      <c r="B56" t="s">
        <v>282</v>
      </c>
      <c r="C56">
        <v>28</v>
      </c>
      <c r="D56">
        <v>60</v>
      </c>
      <c r="E56">
        <v>-1</v>
      </c>
      <c r="F56">
        <v>1</v>
      </c>
      <c r="G56">
        <v>0.41711423531566499</v>
      </c>
      <c r="H56">
        <v>0.682539682539683</v>
      </c>
      <c r="I56">
        <v>80</v>
      </c>
      <c r="J56">
        <v>0.42171972587971002</v>
      </c>
      <c r="K56" t="s">
        <v>237</v>
      </c>
      <c r="L56" t="s">
        <v>236</v>
      </c>
      <c r="M56" t="s">
        <v>82</v>
      </c>
      <c r="N56" t="s">
        <v>131</v>
      </c>
    </row>
    <row r="57" spans="1:14" x14ac:dyDescent="0.2">
      <c r="A57">
        <v>55</v>
      </c>
      <c r="B57" t="s">
        <v>282</v>
      </c>
      <c r="C57">
        <v>4</v>
      </c>
      <c r="D57">
        <v>8</v>
      </c>
      <c r="E57">
        <v>1</v>
      </c>
      <c r="F57">
        <v>1</v>
      </c>
      <c r="G57">
        <v>0.41697488490131501</v>
      </c>
      <c r="H57">
        <v>0.48015873015873001</v>
      </c>
      <c r="I57">
        <v>131</v>
      </c>
      <c r="J57">
        <v>0.89077945953034299</v>
      </c>
      <c r="K57" t="s">
        <v>242</v>
      </c>
      <c r="L57" t="s">
        <v>247</v>
      </c>
      <c r="M57" t="s">
        <v>19</v>
      </c>
      <c r="N57" t="s">
        <v>31</v>
      </c>
    </row>
    <row r="58" spans="1:14" x14ac:dyDescent="0.2">
      <c r="A58">
        <v>56</v>
      </c>
      <c r="B58" t="s">
        <v>282</v>
      </c>
      <c r="C58">
        <v>58</v>
      </c>
      <c r="D58">
        <v>78</v>
      </c>
      <c r="E58">
        <v>-1</v>
      </c>
      <c r="F58">
        <v>0.98214285714285698</v>
      </c>
      <c r="G58">
        <v>0.42318805362786299</v>
      </c>
      <c r="H58">
        <v>0.76984126984126999</v>
      </c>
      <c r="I58">
        <v>58</v>
      </c>
      <c r="J58">
        <v>0.27869430638036602</v>
      </c>
      <c r="K58" t="s">
        <v>242</v>
      </c>
      <c r="L58" t="s">
        <v>250</v>
      </c>
      <c r="M58" t="s">
        <v>129</v>
      </c>
      <c r="N58" t="s">
        <v>167</v>
      </c>
    </row>
    <row r="59" spans="1:14" x14ac:dyDescent="0.2">
      <c r="A59">
        <v>57</v>
      </c>
      <c r="B59" t="s">
        <v>282</v>
      </c>
      <c r="C59">
        <v>28</v>
      </c>
      <c r="D59">
        <v>59</v>
      </c>
      <c r="E59">
        <v>-1</v>
      </c>
      <c r="F59">
        <v>1</v>
      </c>
      <c r="G59">
        <v>0.41559677757485503</v>
      </c>
      <c r="H59">
        <v>0.67063492063492103</v>
      </c>
      <c r="I59">
        <v>83</v>
      </c>
      <c r="J59">
        <v>0.44553375037433801</v>
      </c>
      <c r="K59" t="s">
        <v>237</v>
      </c>
      <c r="L59" t="s">
        <v>250</v>
      </c>
      <c r="M59" t="s">
        <v>82</v>
      </c>
      <c r="N59" t="s">
        <v>130</v>
      </c>
    </row>
    <row r="60" spans="1:14" x14ac:dyDescent="0.2">
      <c r="A60">
        <v>58</v>
      </c>
      <c r="B60" t="s">
        <v>282</v>
      </c>
      <c r="C60">
        <v>19</v>
      </c>
      <c r="D60">
        <v>24</v>
      </c>
      <c r="E60">
        <v>-1</v>
      </c>
      <c r="F60">
        <v>1</v>
      </c>
      <c r="G60">
        <v>0.41428789062403398</v>
      </c>
      <c r="H60">
        <v>0.74206349206349198</v>
      </c>
      <c r="I60">
        <v>65</v>
      </c>
      <c r="J60">
        <v>0.31840987260655301</v>
      </c>
      <c r="K60" t="s">
        <v>256</v>
      </c>
      <c r="L60" t="s">
        <v>234</v>
      </c>
      <c r="M60" t="s">
        <v>62</v>
      </c>
      <c r="N60" t="s">
        <v>75</v>
      </c>
    </row>
    <row r="61" spans="1:14" x14ac:dyDescent="0.2">
      <c r="A61">
        <v>59</v>
      </c>
      <c r="B61" t="s">
        <v>282</v>
      </c>
      <c r="C61">
        <v>63</v>
      </c>
      <c r="D61">
        <v>86</v>
      </c>
      <c r="E61">
        <v>1</v>
      </c>
      <c r="F61">
        <v>1</v>
      </c>
      <c r="G61">
        <v>0.41358131023549</v>
      </c>
      <c r="H61">
        <v>0.46031746031746001</v>
      </c>
      <c r="I61">
        <v>136</v>
      </c>
      <c r="J61">
        <v>0.95365766485487402</v>
      </c>
      <c r="K61" t="s">
        <v>265</v>
      </c>
      <c r="L61" t="s">
        <v>257</v>
      </c>
      <c r="M61" t="s">
        <v>144</v>
      </c>
      <c r="N61" t="s">
        <v>183</v>
      </c>
    </row>
    <row r="62" spans="1:14" x14ac:dyDescent="0.2">
      <c r="A62">
        <v>60</v>
      </c>
      <c r="B62" t="s">
        <v>282</v>
      </c>
      <c r="C62">
        <v>14</v>
      </c>
      <c r="D62">
        <v>75</v>
      </c>
      <c r="E62">
        <v>-1</v>
      </c>
      <c r="F62">
        <v>1</v>
      </c>
      <c r="G62">
        <v>0.413338212171032</v>
      </c>
      <c r="H62">
        <v>0.42857142857142899</v>
      </c>
      <c r="I62">
        <v>144</v>
      </c>
      <c r="J62">
        <v>1.0887666212712701</v>
      </c>
      <c r="K62" t="s">
        <v>268</v>
      </c>
      <c r="L62" t="s">
        <v>236</v>
      </c>
      <c r="M62" t="s">
        <v>52</v>
      </c>
      <c r="N62" t="s">
        <v>163</v>
      </c>
    </row>
    <row r="63" spans="1:14" x14ac:dyDescent="0.2">
      <c r="A63">
        <v>61</v>
      </c>
      <c r="B63" t="s">
        <v>282</v>
      </c>
      <c r="C63">
        <v>16</v>
      </c>
      <c r="D63">
        <v>86</v>
      </c>
      <c r="E63">
        <v>-1</v>
      </c>
      <c r="F63">
        <v>1</v>
      </c>
      <c r="G63">
        <v>0.41182240418341198</v>
      </c>
      <c r="H63">
        <v>0.71428571428571397</v>
      </c>
      <c r="I63">
        <v>72</v>
      </c>
      <c r="J63">
        <v>0.36114905339827202</v>
      </c>
      <c r="K63" t="s">
        <v>245</v>
      </c>
      <c r="L63" t="s">
        <v>257</v>
      </c>
      <c r="M63" t="s">
        <v>55</v>
      </c>
      <c r="N63" t="s">
        <v>183</v>
      </c>
    </row>
    <row r="64" spans="1:14" x14ac:dyDescent="0.2">
      <c r="A64">
        <v>62</v>
      </c>
      <c r="B64" t="s">
        <v>282</v>
      </c>
      <c r="C64">
        <v>8</v>
      </c>
      <c r="D64">
        <v>60</v>
      </c>
      <c r="E64">
        <v>-1</v>
      </c>
      <c r="F64">
        <v>0.98214285714285698</v>
      </c>
      <c r="G64">
        <v>0.41860760848966999</v>
      </c>
      <c r="H64">
        <v>0.432539682539683</v>
      </c>
      <c r="I64">
        <v>143</v>
      </c>
      <c r="J64">
        <v>1.0759432976743799</v>
      </c>
      <c r="K64" t="s">
        <v>247</v>
      </c>
      <c r="L64" t="s">
        <v>236</v>
      </c>
      <c r="M64" t="s">
        <v>31</v>
      </c>
      <c r="N64" t="s">
        <v>131</v>
      </c>
    </row>
    <row r="65" spans="1:14" x14ac:dyDescent="0.2">
      <c r="A65">
        <v>63</v>
      </c>
      <c r="B65" t="s">
        <v>282</v>
      </c>
      <c r="C65">
        <v>23</v>
      </c>
      <c r="D65">
        <v>58</v>
      </c>
      <c r="E65">
        <v>-1</v>
      </c>
      <c r="F65">
        <v>0.96428571428571397</v>
      </c>
      <c r="G65">
        <v>0.42443958855986802</v>
      </c>
      <c r="H65">
        <v>0.76587301587301604</v>
      </c>
      <c r="I65">
        <v>59</v>
      </c>
      <c r="J65">
        <v>0.28555279017315</v>
      </c>
      <c r="K65" t="s">
        <v>254</v>
      </c>
      <c r="L65" t="s">
        <v>242</v>
      </c>
      <c r="M65" t="s">
        <v>74</v>
      </c>
      <c r="N65" t="s">
        <v>129</v>
      </c>
    </row>
    <row r="66" spans="1:14" x14ac:dyDescent="0.2">
      <c r="A66">
        <v>64</v>
      </c>
      <c r="B66" t="s">
        <v>282</v>
      </c>
      <c r="C66">
        <v>36</v>
      </c>
      <c r="D66">
        <v>87</v>
      </c>
      <c r="E66">
        <v>-1</v>
      </c>
      <c r="F66">
        <v>0.98214285714285698</v>
      </c>
      <c r="G66">
        <v>0.41231194816244998</v>
      </c>
      <c r="H66">
        <v>0.42460317460317498</v>
      </c>
      <c r="I66">
        <v>145</v>
      </c>
      <c r="J66">
        <v>1.0943888719058401</v>
      </c>
      <c r="K66" t="s">
        <v>248</v>
      </c>
      <c r="L66" t="s">
        <v>259</v>
      </c>
      <c r="M66" t="s">
        <v>95</v>
      </c>
      <c r="N66" t="s">
        <v>184</v>
      </c>
    </row>
    <row r="67" spans="1:14" x14ac:dyDescent="0.2">
      <c r="A67">
        <v>65</v>
      </c>
      <c r="B67" t="s">
        <v>282</v>
      </c>
      <c r="C67">
        <v>9</v>
      </c>
      <c r="D67">
        <v>56</v>
      </c>
      <c r="E67">
        <v>-1</v>
      </c>
      <c r="F67">
        <v>1</v>
      </c>
      <c r="G67">
        <v>0.40347398640465998</v>
      </c>
      <c r="H67">
        <v>0.865079365079365</v>
      </c>
      <c r="I67">
        <v>34</v>
      </c>
      <c r="J67">
        <v>0.14897482235721099</v>
      </c>
      <c r="K67" t="s">
        <v>234</v>
      </c>
      <c r="L67" t="s">
        <v>250</v>
      </c>
      <c r="M67" t="s">
        <v>36</v>
      </c>
      <c r="N67" t="s">
        <v>125</v>
      </c>
    </row>
    <row r="68" spans="1:14" x14ac:dyDescent="0.2">
      <c r="A68">
        <v>66</v>
      </c>
      <c r="B68" t="s">
        <v>282</v>
      </c>
      <c r="C68">
        <v>15</v>
      </c>
      <c r="D68">
        <v>75</v>
      </c>
      <c r="E68">
        <v>-1</v>
      </c>
      <c r="F68">
        <v>1</v>
      </c>
      <c r="G68">
        <v>0.40324485847631297</v>
      </c>
      <c r="H68">
        <v>0.67063492063492103</v>
      </c>
      <c r="I68">
        <v>83</v>
      </c>
      <c r="J68">
        <v>0.435196275810945</v>
      </c>
      <c r="K68" t="s">
        <v>239</v>
      </c>
      <c r="L68" t="s">
        <v>236</v>
      </c>
      <c r="M68" t="s">
        <v>53</v>
      </c>
      <c r="N68" t="s">
        <v>163</v>
      </c>
    </row>
    <row r="69" spans="1:14" x14ac:dyDescent="0.2">
      <c r="A69">
        <v>67</v>
      </c>
      <c r="B69" t="s">
        <v>282</v>
      </c>
      <c r="C69">
        <v>13</v>
      </c>
      <c r="D69">
        <v>19</v>
      </c>
      <c r="E69">
        <v>-1</v>
      </c>
      <c r="F69">
        <v>1</v>
      </c>
      <c r="G69">
        <v>0.40292443844578402</v>
      </c>
      <c r="H69">
        <v>0.71428571428571397</v>
      </c>
      <c r="I69">
        <v>72</v>
      </c>
      <c r="J69">
        <v>0.35995377112925397</v>
      </c>
      <c r="K69" t="s">
        <v>253</v>
      </c>
      <c r="L69" t="s">
        <v>256</v>
      </c>
      <c r="M69" t="s">
        <v>47</v>
      </c>
      <c r="N69" t="s">
        <v>62</v>
      </c>
    </row>
    <row r="70" spans="1:14" x14ac:dyDescent="0.2">
      <c r="A70">
        <v>68</v>
      </c>
      <c r="B70" t="s">
        <v>282</v>
      </c>
      <c r="C70">
        <v>28</v>
      </c>
      <c r="D70">
        <v>90</v>
      </c>
      <c r="E70">
        <v>-1</v>
      </c>
      <c r="F70">
        <v>1</v>
      </c>
      <c r="G70">
        <v>0.40229202392848801</v>
      </c>
      <c r="H70">
        <v>0.634920634920635</v>
      </c>
      <c r="I70">
        <v>92</v>
      </c>
      <c r="J70">
        <v>0.502022873547044</v>
      </c>
      <c r="K70" t="s">
        <v>237</v>
      </c>
      <c r="L70" t="s">
        <v>258</v>
      </c>
      <c r="M70" t="s">
        <v>82</v>
      </c>
      <c r="N70" t="s">
        <v>187</v>
      </c>
    </row>
    <row r="71" spans="1:14" x14ac:dyDescent="0.2">
      <c r="A71">
        <v>69</v>
      </c>
      <c r="B71" t="s">
        <v>282</v>
      </c>
      <c r="C71">
        <v>1</v>
      </c>
      <c r="D71">
        <v>89</v>
      </c>
      <c r="E71">
        <v>-1</v>
      </c>
      <c r="F71">
        <v>1</v>
      </c>
      <c r="G71">
        <v>0.400708982957796</v>
      </c>
      <c r="H71">
        <v>0.69841269841269804</v>
      </c>
      <c r="I71">
        <v>76</v>
      </c>
      <c r="J71">
        <v>0.38765255341447802</v>
      </c>
      <c r="K71" t="s">
        <v>242</v>
      </c>
      <c r="L71" t="s">
        <v>240</v>
      </c>
      <c r="M71" t="s">
        <v>11</v>
      </c>
      <c r="N71" t="s">
        <v>186</v>
      </c>
    </row>
    <row r="72" spans="1:14" x14ac:dyDescent="0.2">
      <c r="A72">
        <v>70</v>
      </c>
      <c r="B72" t="s">
        <v>282</v>
      </c>
      <c r="C72">
        <v>3</v>
      </c>
      <c r="D72">
        <v>6</v>
      </c>
      <c r="E72">
        <v>1</v>
      </c>
      <c r="F72">
        <v>1</v>
      </c>
      <c r="G72">
        <v>0.400544770457537</v>
      </c>
      <c r="H72">
        <v>0.91269841269841301</v>
      </c>
      <c r="I72">
        <v>22</v>
      </c>
      <c r="J72">
        <v>9.3016123494518196E-2</v>
      </c>
      <c r="K72" t="s">
        <v>233</v>
      </c>
      <c r="L72" t="s">
        <v>264</v>
      </c>
      <c r="M72" t="s">
        <v>18</v>
      </c>
      <c r="N72" t="s">
        <v>23</v>
      </c>
    </row>
    <row r="73" spans="1:14" x14ac:dyDescent="0.2">
      <c r="A73">
        <v>71</v>
      </c>
      <c r="B73" t="s">
        <v>282</v>
      </c>
      <c r="C73">
        <v>32</v>
      </c>
      <c r="D73">
        <v>90</v>
      </c>
      <c r="E73">
        <v>-1</v>
      </c>
      <c r="F73">
        <v>1</v>
      </c>
      <c r="G73">
        <v>0.40025083793585098</v>
      </c>
      <c r="H73">
        <v>0.39682539682539703</v>
      </c>
      <c r="I73">
        <v>152</v>
      </c>
      <c r="J73">
        <v>1.2531671820564001</v>
      </c>
      <c r="K73" t="s">
        <v>238</v>
      </c>
      <c r="L73" t="s">
        <v>258</v>
      </c>
      <c r="M73" t="s">
        <v>87</v>
      </c>
      <c r="N73" t="s">
        <v>187</v>
      </c>
    </row>
    <row r="74" spans="1:14" x14ac:dyDescent="0.2">
      <c r="A74">
        <v>72</v>
      </c>
      <c r="B74" t="s">
        <v>282</v>
      </c>
      <c r="C74">
        <v>1</v>
      </c>
      <c r="D74">
        <v>14</v>
      </c>
      <c r="E74">
        <v>1</v>
      </c>
      <c r="F74">
        <v>1</v>
      </c>
      <c r="G74">
        <v>0.39755135189979202</v>
      </c>
      <c r="H74">
        <v>0.43650793650793701</v>
      </c>
      <c r="I74">
        <v>142</v>
      </c>
      <c r="J74">
        <v>1.05707313368296</v>
      </c>
      <c r="K74" t="s">
        <v>242</v>
      </c>
      <c r="L74" t="s">
        <v>268</v>
      </c>
      <c r="M74" t="s">
        <v>11</v>
      </c>
      <c r="N74" t="s">
        <v>52</v>
      </c>
    </row>
    <row r="75" spans="1:14" x14ac:dyDescent="0.2">
      <c r="A75">
        <v>73</v>
      </c>
      <c r="B75" t="s">
        <v>282</v>
      </c>
      <c r="C75">
        <v>47</v>
      </c>
      <c r="D75">
        <v>86</v>
      </c>
      <c r="E75">
        <v>1</v>
      </c>
      <c r="F75">
        <v>0.94642857142857095</v>
      </c>
      <c r="G75">
        <v>0.41994154233313002</v>
      </c>
      <c r="H75">
        <v>0.76984126984126999</v>
      </c>
      <c r="I75">
        <v>58</v>
      </c>
      <c r="J75">
        <v>0.27543865770619003</v>
      </c>
      <c r="K75" t="s">
        <v>271</v>
      </c>
      <c r="L75" t="s">
        <v>257</v>
      </c>
      <c r="M75" t="s">
        <v>111</v>
      </c>
      <c r="N75" t="s">
        <v>183</v>
      </c>
    </row>
    <row r="76" spans="1:14" x14ac:dyDescent="0.2">
      <c r="A76">
        <v>74</v>
      </c>
      <c r="B76" t="s">
        <v>282</v>
      </c>
      <c r="C76">
        <v>10</v>
      </c>
      <c r="D76">
        <v>16</v>
      </c>
      <c r="E76">
        <v>1</v>
      </c>
      <c r="F76">
        <v>1</v>
      </c>
      <c r="G76">
        <v>0.39689778001270698</v>
      </c>
      <c r="H76">
        <v>0.72222222222222199</v>
      </c>
      <c r="I76">
        <v>70</v>
      </c>
      <c r="J76">
        <v>0.349652775087817</v>
      </c>
      <c r="K76" t="s">
        <v>255</v>
      </c>
      <c r="L76" t="s">
        <v>245</v>
      </c>
      <c r="M76" t="s">
        <v>41</v>
      </c>
      <c r="N76" t="s">
        <v>55</v>
      </c>
    </row>
    <row r="77" spans="1:14" x14ac:dyDescent="0.2">
      <c r="A77">
        <v>75</v>
      </c>
      <c r="B77" t="s">
        <v>282</v>
      </c>
      <c r="C77">
        <v>65</v>
      </c>
      <c r="D77">
        <v>86</v>
      </c>
      <c r="E77">
        <v>1</v>
      </c>
      <c r="F77">
        <v>1</v>
      </c>
      <c r="G77">
        <v>0.39648101795669999</v>
      </c>
      <c r="H77">
        <v>0.44444444444444398</v>
      </c>
      <c r="I77">
        <v>140</v>
      </c>
      <c r="J77">
        <v>1.0125236737804399</v>
      </c>
      <c r="K77" t="s">
        <v>258</v>
      </c>
      <c r="L77" t="s">
        <v>257</v>
      </c>
      <c r="M77" t="s">
        <v>146</v>
      </c>
      <c r="N77" t="s">
        <v>183</v>
      </c>
    </row>
    <row r="78" spans="1:14" x14ac:dyDescent="0.2">
      <c r="A78">
        <v>76</v>
      </c>
      <c r="B78" t="s">
        <v>282</v>
      </c>
      <c r="C78">
        <v>18</v>
      </c>
      <c r="D78">
        <v>19</v>
      </c>
      <c r="E78">
        <v>-1</v>
      </c>
      <c r="F78">
        <v>0.98214285714285698</v>
      </c>
      <c r="G78">
        <v>0.40367327861119201</v>
      </c>
      <c r="H78">
        <v>0.75</v>
      </c>
      <c r="I78">
        <v>63</v>
      </c>
      <c r="J78">
        <v>0.30475082765716499</v>
      </c>
      <c r="K78" t="s">
        <v>234</v>
      </c>
      <c r="L78" t="s">
        <v>256</v>
      </c>
      <c r="M78" t="s">
        <v>58</v>
      </c>
      <c r="N78" t="s">
        <v>62</v>
      </c>
    </row>
    <row r="79" spans="1:14" x14ac:dyDescent="0.2">
      <c r="A79">
        <v>77</v>
      </c>
      <c r="B79" t="s">
        <v>282</v>
      </c>
      <c r="C79">
        <v>3</v>
      </c>
      <c r="D79">
        <v>37</v>
      </c>
      <c r="E79">
        <v>1</v>
      </c>
      <c r="F79">
        <v>0.96428571428571397</v>
      </c>
      <c r="G79">
        <v>0.40952511471639302</v>
      </c>
      <c r="H79">
        <v>0.73809523809523803</v>
      </c>
      <c r="I79">
        <v>66</v>
      </c>
      <c r="J79">
        <v>0.327380325578494</v>
      </c>
      <c r="K79" t="s">
        <v>233</v>
      </c>
      <c r="L79" t="s">
        <v>234</v>
      </c>
      <c r="M79" t="s">
        <v>18</v>
      </c>
      <c r="N79" t="s">
        <v>96</v>
      </c>
    </row>
    <row r="80" spans="1:14" x14ac:dyDescent="0.2">
      <c r="A80">
        <v>78</v>
      </c>
      <c r="B80" t="s">
        <v>282</v>
      </c>
      <c r="C80">
        <v>27</v>
      </c>
      <c r="D80">
        <v>93</v>
      </c>
      <c r="E80">
        <v>-1</v>
      </c>
      <c r="F80">
        <v>1</v>
      </c>
      <c r="G80">
        <v>0.39489253615032999</v>
      </c>
      <c r="H80">
        <v>0.92460317460317498</v>
      </c>
      <c r="I80">
        <v>19</v>
      </c>
      <c r="J80">
        <v>7.9655651064082705E-2</v>
      </c>
      <c r="K80" t="s">
        <v>234</v>
      </c>
      <c r="L80" t="s">
        <v>234</v>
      </c>
      <c r="M80" t="s">
        <v>79</v>
      </c>
      <c r="N80" t="s">
        <v>190</v>
      </c>
    </row>
    <row r="81" spans="1:14" x14ac:dyDescent="0.2">
      <c r="A81">
        <v>79</v>
      </c>
      <c r="B81" t="s">
        <v>282</v>
      </c>
      <c r="C81">
        <v>32</v>
      </c>
      <c r="D81">
        <v>87</v>
      </c>
      <c r="E81">
        <v>-1</v>
      </c>
      <c r="F81">
        <v>1</v>
      </c>
      <c r="G81">
        <v>0.39468256348429898</v>
      </c>
      <c r="H81">
        <v>0.40079365079365098</v>
      </c>
      <c r="I81">
        <v>151</v>
      </c>
      <c r="J81">
        <v>1.20688726214193</v>
      </c>
      <c r="K81" t="s">
        <v>238</v>
      </c>
      <c r="L81" t="s">
        <v>259</v>
      </c>
      <c r="M81" t="s">
        <v>87</v>
      </c>
      <c r="N81" t="s">
        <v>184</v>
      </c>
    </row>
    <row r="82" spans="1:14" x14ac:dyDescent="0.2">
      <c r="A82">
        <v>80</v>
      </c>
      <c r="B82" t="s">
        <v>282</v>
      </c>
      <c r="C82">
        <v>50</v>
      </c>
      <c r="D82">
        <v>105</v>
      </c>
      <c r="E82">
        <v>-1</v>
      </c>
      <c r="F82">
        <v>1</v>
      </c>
      <c r="G82">
        <v>0.39457806415938101</v>
      </c>
      <c r="H82">
        <v>0.84523809523809501</v>
      </c>
      <c r="I82">
        <v>39</v>
      </c>
      <c r="J82">
        <v>0.17737407586360601</v>
      </c>
      <c r="K82" t="s">
        <v>236</v>
      </c>
      <c r="L82" t="s">
        <v>250</v>
      </c>
      <c r="M82" t="s">
        <v>116</v>
      </c>
      <c r="N82" t="s">
        <v>205</v>
      </c>
    </row>
    <row r="83" spans="1:14" x14ac:dyDescent="0.2">
      <c r="A83">
        <v>81</v>
      </c>
      <c r="B83" t="s">
        <v>282</v>
      </c>
      <c r="C83">
        <v>3</v>
      </c>
      <c r="D83">
        <v>18</v>
      </c>
      <c r="E83">
        <v>1</v>
      </c>
      <c r="F83">
        <v>0.98214285714285698</v>
      </c>
      <c r="G83">
        <v>0.40133300848780601</v>
      </c>
      <c r="H83">
        <v>0.74603174603174605</v>
      </c>
      <c r="I83">
        <v>64</v>
      </c>
      <c r="J83">
        <v>0.31360323913382299</v>
      </c>
      <c r="K83" t="s">
        <v>233</v>
      </c>
      <c r="L83" t="s">
        <v>234</v>
      </c>
      <c r="M83" t="s">
        <v>18</v>
      </c>
      <c r="N83" t="s">
        <v>58</v>
      </c>
    </row>
    <row r="84" spans="1:14" x14ac:dyDescent="0.2">
      <c r="A84">
        <v>82</v>
      </c>
      <c r="B84" t="s">
        <v>282</v>
      </c>
      <c r="C84">
        <v>3</v>
      </c>
      <c r="D84">
        <v>28</v>
      </c>
      <c r="E84">
        <v>1</v>
      </c>
      <c r="F84">
        <v>1</v>
      </c>
      <c r="G84">
        <v>0.392916944703468</v>
      </c>
      <c r="H84">
        <v>0.65873015873015905</v>
      </c>
      <c r="I84">
        <v>86</v>
      </c>
      <c r="J84">
        <v>0.45599559609560603</v>
      </c>
      <c r="K84" t="s">
        <v>233</v>
      </c>
      <c r="L84" t="s">
        <v>237</v>
      </c>
      <c r="M84" t="s">
        <v>18</v>
      </c>
      <c r="N84" t="s">
        <v>82</v>
      </c>
    </row>
    <row r="85" spans="1:14" x14ac:dyDescent="0.2">
      <c r="A85">
        <v>83</v>
      </c>
      <c r="B85" t="s">
        <v>282</v>
      </c>
      <c r="C85">
        <v>8</v>
      </c>
      <c r="D85">
        <v>59</v>
      </c>
      <c r="E85">
        <v>-1</v>
      </c>
      <c r="F85">
        <v>1</v>
      </c>
      <c r="G85">
        <v>0.39285325543556499</v>
      </c>
      <c r="H85">
        <v>0.44444444444444398</v>
      </c>
      <c r="I85">
        <v>140</v>
      </c>
      <c r="J85">
        <v>1.0213436516918899</v>
      </c>
      <c r="K85" t="s">
        <v>247</v>
      </c>
      <c r="L85" t="s">
        <v>250</v>
      </c>
      <c r="M85" t="s">
        <v>31</v>
      </c>
      <c r="N85" t="s">
        <v>130</v>
      </c>
    </row>
    <row r="86" spans="1:14" x14ac:dyDescent="0.2">
      <c r="A86">
        <v>84</v>
      </c>
      <c r="B86" t="s">
        <v>282</v>
      </c>
      <c r="C86">
        <v>36</v>
      </c>
      <c r="D86">
        <v>86</v>
      </c>
      <c r="E86">
        <v>-1</v>
      </c>
      <c r="F86">
        <v>0.98214285714285698</v>
      </c>
      <c r="G86">
        <v>0.39995220397208098</v>
      </c>
      <c r="H86">
        <v>0.69444444444444398</v>
      </c>
      <c r="I86">
        <v>77</v>
      </c>
      <c r="J86">
        <v>0.39419167987688702</v>
      </c>
      <c r="K86" t="s">
        <v>248</v>
      </c>
      <c r="L86" t="s">
        <v>257</v>
      </c>
      <c r="M86" t="s">
        <v>95</v>
      </c>
      <c r="N86" t="s">
        <v>183</v>
      </c>
    </row>
    <row r="87" spans="1:14" x14ac:dyDescent="0.2">
      <c r="A87">
        <v>85</v>
      </c>
      <c r="B87" t="s">
        <v>282</v>
      </c>
      <c r="C87">
        <v>15</v>
      </c>
      <c r="D87">
        <v>57</v>
      </c>
      <c r="E87">
        <v>1</v>
      </c>
      <c r="F87">
        <v>1</v>
      </c>
      <c r="G87">
        <v>0.392693847504134</v>
      </c>
      <c r="H87">
        <v>0.88888888888888895</v>
      </c>
      <c r="I87">
        <v>28</v>
      </c>
      <c r="J87">
        <v>0.122053867455057</v>
      </c>
      <c r="K87" t="s">
        <v>239</v>
      </c>
      <c r="L87" t="s">
        <v>272</v>
      </c>
      <c r="M87" t="s">
        <v>53</v>
      </c>
      <c r="N87" t="s">
        <v>127</v>
      </c>
    </row>
    <row r="88" spans="1:14" x14ac:dyDescent="0.2">
      <c r="A88">
        <v>86</v>
      </c>
      <c r="B88" t="s">
        <v>282</v>
      </c>
      <c r="C88">
        <v>1</v>
      </c>
      <c r="D88">
        <v>58</v>
      </c>
      <c r="E88">
        <v>1</v>
      </c>
      <c r="F88">
        <v>0.98214285714285698</v>
      </c>
      <c r="G88">
        <v>0.39965338303273201</v>
      </c>
      <c r="H88">
        <v>0.96031746031746001</v>
      </c>
      <c r="I88">
        <v>10</v>
      </c>
      <c r="J88">
        <v>4.0863856797462003E-2</v>
      </c>
      <c r="K88" t="s">
        <v>242</v>
      </c>
      <c r="L88" t="s">
        <v>242</v>
      </c>
      <c r="M88" t="s">
        <v>11</v>
      </c>
      <c r="N88" t="s">
        <v>129</v>
      </c>
    </row>
    <row r="89" spans="1:14" x14ac:dyDescent="0.2">
      <c r="A89">
        <v>87</v>
      </c>
      <c r="B89" t="s">
        <v>282</v>
      </c>
      <c r="C89">
        <v>1</v>
      </c>
      <c r="D89">
        <v>25</v>
      </c>
      <c r="E89">
        <v>1</v>
      </c>
      <c r="F89">
        <v>1</v>
      </c>
      <c r="G89">
        <v>0.392506376423846</v>
      </c>
      <c r="H89">
        <v>0.46031746031746001</v>
      </c>
      <c r="I89">
        <v>136</v>
      </c>
      <c r="J89">
        <v>0.96191762837442396</v>
      </c>
      <c r="K89" t="s">
        <v>242</v>
      </c>
      <c r="L89" t="s">
        <v>251</v>
      </c>
      <c r="M89" t="s">
        <v>11</v>
      </c>
      <c r="N89" t="s">
        <v>77</v>
      </c>
    </row>
    <row r="90" spans="1:14" x14ac:dyDescent="0.2">
      <c r="A90">
        <v>88</v>
      </c>
      <c r="B90" t="s">
        <v>282</v>
      </c>
      <c r="C90">
        <v>7</v>
      </c>
      <c r="D90">
        <v>75</v>
      </c>
      <c r="E90">
        <v>-1</v>
      </c>
      <c r="F90">
        <v>1</v>
      </c>
      <c r="G90">
        <v>0.39247696329082798</v>
      </c>
      <c r="H90">
        <v>0.702380952380952</v>
      </c>
      <c r="I90">
        <v>75</v>
      </c>
      <c r="J90">
        <v>0.38438896149520002</v>
      </c>
      <c r="K90" t="s">
        <v>246</v>
      </c>
      <c r="L90" t="s">
        <v>236</v>
      </c>
      <c r="M90" t="s">
        <v>28</v>
      </c>
      <c r="N90" t="s">
        <v>163</v>
      </c>
    </row>
    <row r="91" spans="1:14" x14ac:dyDescent="0.2">
      <c r="A91">
        <v>89</v>
      </c>
      <c r="B91" t="s">
        <v>282</v>
      </c>
      <c r="C91">
        <v>8</v>
      </c>
      <c r="D91">
        <v>22</v>
      </c>
      <c r="E91">
        <v>1</v>
      </c>
      <c r="F91">
        <v>0.98214285714285698</v>
      </c>
      <c r="G91">
        <v>0.39925077223900801</v>
      </c>
      <c r="H91">
        <v>0.43650793650793701</v>
      </c>
      <c r="I91">
        <v>142</v>
      </c>
      <c r="J91">
        <v>1.07620924899569</v>
      </c>
      <c r="K91" t="s">
        <v>247</v>
      </c>
      <c r="L91" t="s">
        <v>263</v>
      </c>
      <c r="M91" t="s">
        <v>31</v>
      </c>
      <c r="N91" t="s">
        <v>72</v>
      </c>
    </row>
    <row r="92" spans="1:14" x14ac:dyDescent="0.2">
      <c r="A92">
        <v>90</v>
      </c>
      <c r="B92" t="s">
        <v>282</v>
      </c>
      <c r="C92">
        <v>15</v>
      </c>
      <c r="D92">
        <v>70</v>
      </c>
      <c r="E92">
        <v>1</v>
      </c>
      <c r="F92">
        <v>1</v>
      </c>
      <c r="G92">
        <v>0.39183377397057001</v>
      </c>
      <c r="H92">
        <v>0.90476190476190499</v>
      </c>
      <c r="I92">
        <v>24</v>
      </c>
      <c r="J92">
        <v>0.10191277127526301</v>
      </c>
      <c r="K92" t="s">
        <v>239</v>
      </c>
      <c r="L92" t="s">
        <v>233</v>
      </c>
      <c r="M92" t="s">
        <v>53</v>
      </c>
      <c r="N92" t="s">
        <v>153</v>
      </c>
    </row>
    <row r="93" spans="1:14" x14ac:dyDescent="0.2">
      <c r="A93">
        <v>91</v>
      </c>
      <c r="B93" t="s">
        <v>282</v>
      </c>
      <c r="C93">
        <v>3</v>
      </c>
      <c r="D93">
        <v>41</v>
      </c>
      <c r="E93">
        <v>1</v>
      </c>
      <c r="F93">
        <v>0.98214285714285698</v>
      </c>
      <c r="G93">
        <v>0.39818001626293298</v>
      </c>
      <c r="H93">
        <v>0.40476190476190499</v>
      </c>
      <c r="I93">
        <v>150</v>
      </c>
      <c r="J93">
        <v>1.18391298763034</v>
      </c>
      <c r="K93" t="s">
        <v>233</v>
      </c>
      <c r="L93" t="s">
        <v>240</v>
      </c>
      <c r="M93" t="s">
        <v>18</v>
      </c>
      <c r="N93" t="s">
        <v>100</v>
      </c>
    </row>
    <row r="94" spans="1:14" x14ac:dyDescent="0.2">
      <c r="A94">
        <v>92</v>
      </c>
      <c r="B94" t="s">
        <v>282</v>
      </c>
      <c r="C94">
        <v>15</v>
      </c>
      <c r="D94">
        <v>99</v>
      </c>
      <c r="E94">
        <v>-1</v>
      </c>
      <c r="F94">
        <v>1</v>
      </c>
      <c r="G94">
        <v>0.39048656249847802</v>
      </c>
      <c r="H94">
        <v>0.682539682539683</v>
      </c>
      <c r="I94">
        <v>80</v>
      </c>
      <c r="J94">
        <v>0.41299067697955</v>
      </c>
      <c r="K94" t="s">
        <v>239</v>
      </c>
      <c r="L94" t="s">
        <v>250</v>
      </c>
      <c r="M94" t="s">
        <v>53</v>
      </c>
      <c r="N94" t="s">
        <v>198</v>
      </c>
    </row>
    <row r="95" spans="1:14" x14ac:dyDescent="0.2">
      <c r="A95">
        <v>93</v>
      </c>
      <c r="B95" t="s">
        <v>282</v>
      </c>
      <c r="C95">
        <v>28</v>
      </c>
      <c r="D95">
        <v>87</v>
      </c>
      <c r="E95">
        <v>-1</v>
      </c>
      <c r="F95">
        <v>1</v>
      </c>
      <c r="G95">
        <v>0.39018079525932198</v>
      </c>
      <c r="H95">
        <v>0.62698412698412698</v>
      </c>
      <c r="I95">
        <v>94</v>
      </c>
      <c r="J95">
        <v>0.52008319280760495</v>
      </c>
      <c r="K95" t="s">
        <v>237</v>
      </c>
      <c r="L95" t="s">
        <v>259</v>
      </c>
      <c r="M95" t="s">
        <v>82</v>
      </c>
      <c r="N95" t="s">
        <v>184</v>
      </c>
    </row>
    <row r="96" spans="1:14" x14ac:dyDescent="0.2">
      <c r="A96">
        <v>94</v>
      </c>
      <c r="B96" t="s">
        <v>282</v>
      </c>
      <c r="C96">
        <v>28</v>
      </c>
      <c r="D96">
        <v>84</v>
      </c>
      <c r="E96">
        <v>-1</v>
      </c>
      <c r="F96">
        <v>1</v>
      </c>
      <c r="G96">
        <v>0.38973647393215199</v>
      </c>
      <c r="H96">
        <v>0.69047619047619002</v>
      </c>
      <c r="I96">
        <v>78</v>
      </c>
      <c r="J96">
        <v>0.40000074224687199</v>
      </c>
      <c r="K96" t="s">
        <v>237</v>
      </c>
      <c r="L96" t="s">
        <v>239</v>
      </c>
      <c r="M96" t="s">
        <v>82</v>
      </c>
      <c r="N96" t="s">
        <v>179</v>
      </c>
    </row>
    <row r="97" spans="1:14" x14ac:dyDescent="0.2">
      <c r="A97">
        <v>95</v>
      </c>
      <c r="B97" t="s">
        <v>399</v>
      </c>
      <c r="C97">
        <v>2</v>
      </c>
      <c r="D97">
        <v>37</v>
      </c>
      <c r="E97">
        <v>1</v>
      </c>
      <c r="F97">
        <v>1</v>
      </c>
      <c r="G97">
        <v>0.38927040183816403</v>
      </c>
      <c r="H97">
        <v>0.72222222222222199</v>
      </c>
      <c r="I97">
        <v>70</v>
      </c>
      <c r="J97">
        <v>0.351534565377153</v>
      </c>
      <c r="K97" t="s">
        <v>233</v>
      </c>
      <c r="L97" t="s">
        <v>234</v>
      </c>
      <c r="M97" t="s">
        <v>17</v>
      </c>
      <c r="N97" t="s">
        <v>96</v>
      </c>
    </row>
    <row r="98" spans="1:14" x14ac:dyDescent="0.2">
      <c r="A98">
        <v>96</v>
      </c>
      <c r="B98" t="s">
        <v>399</v>
      </c>
      <c r="C98">
        <v>9</v>
      </c>
      <c r="D98">
        <v>84</v>
      </c>
      <c r="E98">
        <v>-1</v>
      </c>
      <c r="F98">
        <v>1</v>
      </c>
      <c r="G98">
        <v>0.38896928377054002</v>
      </c>
      <c r="H98">
        <v>0.74206349206349198</v>
      </c>
      <c r="I98">
        <v>65</v>
      </c>
      <c r="J98">
        <v>0.31686390925711599</v>
      </c>
      <c r="K98" t="s">
        <v>234</v>
      </c>
      <c r="L98" t="s">
        <v>239</v>
      </c>
      <c r="M98" t="s">
        <v>36</v>
      </c>
      <c r="N98" t="s">
        <v>179</v>
      </c>
    </row>
    <row r="99" spans="1:14" x14ac:dyDescent="0.2">
      <c r="A99">
        <v>97</v>
      </c>
      <c r="B99" t="s">
        <v>399</v>
      </c>
      <c r="C99">
        <v>28</v>
      </c>
      <c r="D99">
        <v>56</v>
      </c>
      <c r="E99">
        <v>-1</v>
      </c>
      <c r="F99">
        <v>1</v>
      </c>
      <c r="G99">
        <v>0.38860953637379297</v>
      </c>
      <c r="H99">
        <v>0.67460317460317498</v>
      </c>
      <c r="I99">
        <v>82</v>
      </c>
      <c r="J99">
        <v>0.43630986339829098</v>
      </c>
      <c r="K99" t="s">
        <v>237</v>
      </c>
      <c r="L99" t="s">
        <v>250</v>
      </c>
      <c r="M99" t="s">
        <v>82</v>
      </c>
      <c r="N99" t="s">
        <v>125</v>
      </c>
    </row>
    <row r="100" spans="1:14" x14ac:dyDescent="0.2">
      <c r="A100">
        <v>98</v>
      </c>
      <c r="B100" t="s">
        <v>399</v>
      </c>
      <c r="C100">
        <v>14</v>
      </c>
      <c r="D100">
        <v>81</v>
      </c>
      <c r="E100">
        <v>-1</v>
      </c>
      <c r="F100">
        <v>1</v>
      </c>
      <c r="G100">
        <v>0.387832708623432</v>
      </c>
      <c r="H100">
        <v>0.44047619047619002</v>
      </c>
      <c r="I100">
        <v>141</v>
      </c>
      <c r="J100">
        <v>1.0448755926405999</v>
      </c>
      <c r="K100" t="s">
        <v>268</v>
      </c>
      <c r="L100" t="s">
        <v>236</v>
      </c>
      <c r="M100" t="s">
        <v>52</v>
      </c>
      <c r="N100" t="s">
        <v>172</v>
      </c>
    </row>
    <row r="101" spans="1:14" x14ac:dyDescent="0.2">
      <c r="A101">
        <v>99</v>
      </c>
      <c r="B101" t="s">
        <v>399</v>
      </c>
      <c r="C101">
        <v>36</v>
      </c>
      <c r="D101">
        <v>65</v>
      </c>
      <c r="E101">
        <v>-1</v>
      </c>
      <c r="F101">
        <v>1</v>
      </c>
      <c r="G101">
        <v>0.38693707471222999</v>
      </c>
      <c r="H101">
        <v>0.39682539682539703</v>
      </c>
      <c r="I101">
        <v>152</v>
      </c>
      <c r="J101">
        <v>1.2313908581189099</v>
      </c>
      <c r="K101" t="s">
        <v>248</v>
      </c>
      <c r="L101" t="s">
        <v>258</v>
      </c>
      <c r="M101" t="s">
        <v>95</v>
      </c>
      <c r="N101" t="s">
        <v>146</v>
      </c>
    </row>
    <row r="102" spans="1:14" x14ac:dyDescent="0.2">
      <c r="A102">
        <v>100</v>
      </c>
      <c r="B102" t="s">
        <v>399</v>
      </c>
      <c r="C102">
        <v>36</v>
      </c>
      <c r="D102">
        <v>90</v>
      </c>
      <c r="E102">
        <v>-1</v>
      </c>
      <c r="F102">
        <v>0.98214285714285698</v>
      </c>
      <c r="G102">
        <v>0.39239734802895598</v>
      </c>
      <c r="H102">
        <v>0.42857142857142899</v>
      </c>
      <c r="I102">
        <v>144</v>
      </c>
      <c r="J102">
        <v>1.0781324962096901</v>
      </c>
      <c r="K102" t="s">
        <v>248</v>
      </c>
      <c r="L102" t="s">
        <v>258</v>
      </c>
      <c r="M102" t="s">
        <v>95</v>
      </c>
      <c r="N102" t="s">
        <v>187</v>
      </c>
    </row>
    <row r="103" spans="1:14" x14ac:dyDescent="0.2">
      <c r="A103">
        <v>101</v>
      </c>
      <c r="B103" t="s">
        <v>399</v>
      </c>
      <c r="C103">
        <v>33</v>
      </c>
      <c r="D103">
        <v>59</v>
      </c>
      <c r="E103">
        <v>-1</v>
      </c>
      <c r="F103">
        <v>1</v>
      </c>
      <c r="G103">
        <v>0.38394598518147</v>
      </c>
      <c r="H103">
        <v>0.456349206349206</v>
      </c>
      <c r="I103">
        <v>137</v>
      </c>
      <c r="J103">
        <v>0.97212361528526103</v>
      </c>
      <c r="K103" t="s">
        <v>243</v>
      </c>
      <c r="L103" t="s">
        <v>250</v>
      </c>
      <c r="M103" t="s">
        <v>89</v>
      </c>
      <c r="N103" t="s">
        <v>130</v>
      </c>
    </row>
    <row r="104" spans="1:14" x14ac:dyDescent="0.2">
      <c r="A104">
        <v>102</v>
      </c>
      <c r="B104" t="s">
        <v>399</v>
      </c>
      <c r="C104">
        <v>48</v>
      </c>
      <c r="D104">
        <v>99</v>
      </c>
      <c r="E104">
        <v>1</v>
      </c>
      <c r="F104">
        <v>1</v>
      </c>
      <c r="G104">
        <v>0.38335340438777499</v>
      </c>
      <c r="H104">
        <v>0.71428571428571397</v>
      </c>
      <c r="I104">
        <v>72</v>
      </c>
      <c r="J104">
        <v>0.36464782873441498</v>
      </c>
      <c r="K104" t="s">
        <v>270</v>
      </c>
      <c r="L104" t="s">
        <v>250</v>
      </c>
      <c r="M104" t="s">
        <v>114</v>
      </c>
      <c r="N104" t="s">
        <v>198</v>
      </c>
    </row>
    <row r="105" spans="1:14" x14ac:dyDescent="0.2">
      <c r="A105">
        <v>103</v>
      </c>
      <c r="B105" t="s">
        <v>399</v>
      </c>
      <c r="C105">
        <v>28</v>
      </c>
      <c r="D105">
        <v>71</v>
      </c>
      <c r="E105">
        <v>-1</v>
      </c>
      <c r="F105">
        <v>0.96428571428571397</v>
      </c>
      <c r="G105">
        <v>0.39616047884445799</v>
      </c>
      <c r="H105">
        <v>0.44047619047619002</v>
      </c>
      <c r="I105">
        <v>141</v>
      </c>
      <c r="J105">
        <v>1.03636897504389</v>
      </c>
      <c r="K105" t="s">
        <v>237</v>
      </c>
      <c r="L105" t="s">
        <v>249</v>
      </c>
      <c r="M105" t="s">
        <v>82</v>
      </c>
      <c r="N105" t="s">
        <v>156</v>
      </c>
    </row>
    <row r="106" spans="1:14" x14ac:dyDescent="0.2">
      <c r="A106">
        <v>104</v>
      </c>
      <c r="B106" t="s">
        <v>399</v>
      </c>
      <c r="C106">
        <v>1</v>
      </c>
      <c r="D106">
        <v>79</v>
      </c>
      <c r="E106">
        <v>-1</v>
      </c>
      <c r="F106">
        <v>1</v>
      </c>
      <c r="G106">
        <v>0.38142509265658903</v>
      </c>
      <c r="H106">
        <v>0.72222222222222199</v>
      </c>
      <c r="I106">
        <v>70</v>
      </c>
      <c r="J106">
        <v>0.34913316982590198</v>
      </c>
      <c r="K106" t="s">
        <v>242</v>
      </c>
      <c r="L106" t="s">
        <v>260</v>
      </c>
      <c r="M106" t="s">
        <v>11</v>
      </c>
      <c r="N106" t="s">
        <v>168</v>
      </c>
    </row>
    <row r="107" spans="1:14" x14ac:dyDescent="0.2">
      <c r="A107">
        <v>105</v>
      </c>
      <c r="B107" t="s">
        <v>399</v>
      </c>
      <c r="C107">
        <v>1</v>
      </c>
      <c r="D107">
        <v>50</v>
      </c>
      <c r="E107">
        <v>1</v>
      </c>
      <c r="F107">
        <v>1</v>
      </c>
      <c r="G107">
        <v>0.38018474926553802</v>
      </c>
      <c r="H107">
        <v>0.71428571428571397</v>
      </c>
      <c r="I107">
        <v>72</v>
      </c>
      <c r="J107">
        <v>0.36209169744056702</v>
      </c>
      <c r="K107" t="s">
        <v>242</v>
      </c>
      <c r="L107" t="s">
        <v>236</v>
      </c>
      <c r="M107" t="s">
        <v>11</v>
      </c>
      <c r="N107" t="s">
        <v>116</v>
      </c>
    </row>
    <row r="108" spans="1:14" x14ac:dyDescent="0.2">
      <c r="A108">
        <v>106</v>
      </c>
      <c r="B108" t="s">
        <v>399</v>
      </c>
      <c r="C108">
        <v>8</v>
      </c>
      <c r="D108">
        <v>90</v>
      </c>
      <c r="E108">
        <v>-1</v>
      </c>
      <c r="F108">
        <v>1</v>
      </c>
      <c r="G108">
        <v>0.37912960204873197</v>
      </c>
      <c r="H108">
        <v>0.42460317460317498</v>
      </c>
      <c r="I108">
        <v>145</v>
      </c>
      <c r="J108">
        <v>1.10837697784791</v>
      </c>
      <c r="K108" t="s">
        <v>247</v>
      </c>
      <c r="L108" t="s">
        <v>258</v>
      </c>
      <c r="M108" t="s">
        <v>31</v>
      </c>
      <c r="N108" t="s">
        <v>187</v>
      </c>
    </row>
    <row r="109" spans="1:14" x14ac:dyDescent="0.2">
      <c r="A109">
        <v>107</v>
      </c>
      <c r="B109" t="s">
        <v>399</v>
      </c>
      <c r="C109">
        <v>9</v>
      </c>
      <c r="D109">
        <v>87</v>
      </c>
      <c r="E109">
        <v>-1</v>
      </c>
      <c r="F109">
        <v>1</v>
      </c>
      <c r="G109">
        <v>0.37862795463912502</v>
      </c>
      <c r="H109">
        <v>0.71825396825396803</v>
      </c>
      <c r="I109">
        <v>71</v>
      </c>
      <c r="J109">
        <v>0.35488054938207603</v>
      </c>
      <c r="K109" t="s">
        <v>234</v>
      </c>
      <c r="L109" t="s">
        <v>259</v>
      </c>
      <c r="M109" t="s">
        <v>36</v>
      </c>
      <c r="N109" t="s">
        <v>184</v>
      </c>
    </row>
    <row r="110" spans="1:14" x14ac:dyDescent="0.2">
      <c r="A110">
        <v>108</v>
      </c>
      <c r="B110" t="s">
        <v>399</v>
      </c>
      <c r="C110">
        <v>2</v>
      </c>
      <c r="D110">
        <v>5</v>
      </c>
      <c r="E110">
        <v>1</v>
      </c>
      <c r="F110">
        <v>0.96428571428571397</v>
      </c>
      <c r="G110">
        <v>0.39258435025084598</v>
      </c>
      <c r="H110">
        <v>0.88095238095238104</v>
      </c>
      <c r="I110">
        <v>30</v>
      </c>
      <c r="J110">
        <v>0.12989588919481801</v>
      </c>
      <c r="K110" t="s">
        <v>233</v>
      </c>
      <c r="L110" t="s">
        <v>239</v>
      </c>
      <c r="M110" t="s">
        <v>17</v>
      </c>
      <c r="N110" t="s">
        <v>21</v>
      </c>
    </row>
    <row r="111" spans="1:14" x14ac:dyDescent="0.2">
      <c r="A111">
        <v>109</v>
      </c>
      <c r="B111" t="s">
        <v>399</v>
      </c>
      <c r="C111">
        <v>33</v>
      </c>
      <c r="D111">
        <v>73</v>
      </c>
      <c r="E111">
        <v>-1</v>
      </c>
      <c r="F111">
        <v>0.96428571428571397</v>
      </c>
      <c r="G111">
        <v>0.39245675869400898</v>
      </c>
      <c r="H111">
        <v>0.456349206349206</v>
      </c>
      <c r="I111">
        <v>137</v>
      </c>
      <c r="J111">
        <v>0.97212361528526103</v>
      </c>
      <c r="K111" t="s">
        <v>243</v>
      </c>
      <c r="L111" t="s">
        <v>260</v>
      </c>
      <c r="M111" t="s">
        <v>89</v>
      </c>
      <c r="N111" t="s">
        <v>160</v>
      </c>
    </row>
    <row r="112" spans="1:14" x14ac:dyDescent="0.2">
      <c r="A112">
        <v>110</v>
      </c>
      <c r="B112" t="s">
        <v>399</v>
      </c>
      <c r="C112">
        <v>14</v>
      </c>
      <c r="D112">
        <v>15</v>
      </c>
      <c r="E112">
        <v>1</v>
      </c>
      <c r="F112">
        <v>0.98214285714285698</v>
      </c>
      <c r="G112">
        <v>0.38484536580551698</v>
      </c>
      <c r="H112">
        <v>0.40079365079365098</v>
      </c>
      <c r="I112">
        <v>151</v>
      </c>
      <c r="J112">
        <v>1.2031532479143701</v>
      </c>
      <c r="K112" t="s">
        <v>268</v>
      </c>
      <c r="L112" t="s">
        <v>239</v>
      </c>
      <c r="M112" t="s">
        <v>52</v>
      </c>
      <c r="N112" t="s">
        <v>53</v>
      </c>
    </row>
    <row r="113" spans="1:14" x14ac:dyDescent="0.2">
      <c r="A113">
        <v>111</v>
      </c>
      <c r="B113" t="s">
        <v>399</v>
      </c>
      <c r="C113">
        <v>38</v>
      </c>
      <c r="D113">
        <v>42</v>
      </c>
      <c r="E113">
        <v>1</v>
      </c>
      <c r="F113">
        <v>1</v>
      </c>
      <c r="G113">
        <v>0.37730499492890901</v>
      </c>
      <c r="H113">
        <v>0.72222222222222199</v>
      </c>
      <c r="I113">
        <v>70</v>
      </c>
      <c r="J113">
        <v>0.35305467513807998</v>
      </c>
      <c r="K113" t="s">
        <v>250</v>
      </c>
      <c r="L113" t="s">
        <v>240</v>
      </c>
      <c r="M113" t="s">
        <v>97</v>
      </c>
      <c r="N113" t="s">
        <v>101</v>
      </c>
    </row>
    <row r="114" spans="1:14" x14ac:dyDescent="0.2">
      <c r="A114">
        <v>112</v>
      </c>
      <c r="B114" t="s">
        <v>399</v>
      </c>
      <c r="C114">
        <v>24</v>
      </c>
      <c r="D114">
        <v>86</v>
      </c>
      <c r="E114">
        <v>-1</v>
      </c>
      <c r="F114">
        <v>1</v>
      </c>
      <c r="G114">
        <v>0.376861679514645</v>
      </c>
      <c r="H114">
        <v>0.46825396825396798</v>
      </c>
      <c r="I114">
        <v>134</v>
      </c>
      <c r="J114">
        <v>0.93056429313878397</v>
      </c>
      <c r="K114" t="s">
        <v>234</v>
      </c>
      <c r="L114" t="s">
        <v>257</v>
      </c>
      <c r="M114" t="s">
        <v>75</v>
      </c>
      <c r="N114" t="s">
        <v>183</v>
      </c>
    </row>
    <row r="115" spans="1:14" x14ac:dyDescent="0.2">
      <c r="A115">
        <v>113</v>
      </c>
      <c r="B115" t="s">
        <v>399</v>
      </c>
      <c r="C115">
        <v>24</v>
      </c>
      <c r="D115">
        <v>70</v>
      </c>
      <c r="E115">
        <v>-1</v>
      </c>
      <c r="F115">
        <v>1</v>
      </c>
      <c r="G115">
        <v>0.37580970360723898</v>
      </c>
      <c r="H115">
        <v>0.74206349206349198</v>
      </c>
      <c r="I115">
        <v>65</v>
      </c>
      <c r="J115">
        <v>0.31660580833770402</v>
      </c>
      <c r="K115" t="s">
        <v>234</v>
      </c>
      <c r="L115" t="s">
        <v>233</v>
      </c>
      <c r="M115" t="s">
        <v>75</v>
      </c>
      <c r="N115" t="s">
        <v>153</v>
      </c>
    </row>
    <row r="116" spans="1:14" x14ac:dyDescent="0.2">
      <c r="A116">
        <v>114</v>
      </c>
      <c r="B116" t="s">
        <v>399</v>
      </c>
      <c r="C116">
        <v>2</v>
      </c>
      <c r="D116">
        <v>20</v>
      </c>
      <c r="E116">
        <v>1</v>
      </c>
      <c r="F116">
        <v>1</v>
      </c>
      <c r="G116">
        <v>0.37531663446067398</v>
      </c>
      <c r="H116">
        <v>0.70634920634920595</v>
      </c>
      <c r="I116">
        <v>74</v>
      </c>
      <c r="J116">
        <v>0.37724598287146199</v>
      </c>
      <c r="K116" t="s">
        <v>233</v>
      </c>
      <c r="L116" t="s">
        <v>261</v>
      </c>
      <c r="M116" t="s">
        <v>17</v>
      </c>
      <c r="N116" t="s">
        <v>65</v>
      </c>
    </row>
    <row r="117" spans="1:14" x14ac:dyDescent="0.2">
      <c r="A117">
        <v>115</v>
      </c>
      <c r="B117" t="s">
        <v>399</v>
      </c>
      <c r="C117">
        <v>7</v>
      </c>
      <c r="D117">
        <v>105</v>
      </c>
      <c r="E117">
        <v>-1</v>
      </c>
      <c r="F117">
        <v>1</v>
      </c>
      <c r="G117">
        <v>0.37529956577697499</v>
      </c>
      <c r="H117">
        <v>0.71428571428571397</v>
      </c>
      <c r="I117">
        <v>72</v>
      </c>
      <c r="J117">
        <v>0.36807883102810002</v>
      </c>
      <c r="K117" t="s">
        <v>246</v>
      </c>
      <c r="L117" t="s">
        <v>250</v>
      </c>
      <c r="M117" t="s">
        <v>28</v>
      </c>
      <c r="N117" t="s">
        <v>205</v>
      </c>
    </row>
    <row r="118" spans="1:14" x14ac:dyDescent="0.2">
      <c r="A118">
        <v>116</v>
      </c>
      <c r="B118" t="s">
        <v>399</v>
      </c>
      <c r="C118">
        <v>3</v>
      </c>
      <c r="D118">
        <v>27</v>
      </c>
      <c r="E118">
        <v>1</v>
      </c>
      <c r="F118">
        <v>0.98214285714285698</v>
      </c>
      <c r="G118">
        <v>0.38164766349896601</v>
      </c>
      <c r="H118">
        <v>0.73015873015873001</v>
      </c>
      <c r="I118">
        <v>68</v>
      </c>
      <c r="J118">
        <v>0.33802022918319302</v>
      </c>
      <c r="K118" t="s">
        <v>233</v>
      </c>
      <c r="L118" t="s">
        <v>234</v>
      </c>
      <c r="M118" t="s">
        <v>18</v>
      </c>
      <c r="N118" t="s">
        <v>79</v>
      </c>
    </row>
    <row r="119" spans="1:14" x14ac:dyDescent="0.2">
      <c r="A119">
        <v>117</v>
      </c>
      <c r="B119" t="s">
        <v>399</v>
      </c>
      <c r="C119">
        <v>50</v>
      </c>
      <c r="D119">
        <v>89</v>
      </c>
      <c r="E119">
        <v>-1</v>
      </c>
      <c r="F119">
        <v>1</v>
      </c>
      <c r="G119">
        <v>0.37479869323741399</v>
      </c>
      <c r="H119">
        <v>0.67063492063492103</v>
      </c>
      <c r="I119">
        <v>83</v>
      </c>
      <c r="J119">
        <v>0.44431003407151098</v>
      </c>
      <c r="K119" t="s">
        <v>236</v>
      </c>
      <c r="L119" t="s">
        <v>240</v>
      </c>
      <c r="M119" t="s">
        <v>116</v>
      </c>
      <c r="N119" t="s">
        <v>186</v>
      </c>
    </row>
    <row r="120" spans="1:14" x14ac:dyDescent="0.2">
      <c r="A120">
        <v>118</v>
      </c>
      <c r="B120" t="s">
        <v>399</v>
      </c>
      <c r="C120">
        <v>1</v>
      </c>
      <c r="D120">
        <v>32</v>
      </c>
      <c r="E120">
        <v>1</v>
      </c>
      <c r="F120">
        <v>0.98214285714285698</v>
      </c>
      <c r="G120">
        <v>0.38119829247201997</v>
      </c>
      <c r="H120">
        <v>0.41269841269841301</v>
      </c>
      <c r="I120">
        <v>148</v>
      </c>
      <c r="J120">
        <v>1.1598742042662</v>
      </c>
      <c r="K120" t="s">
        <v>242</v>
      </c>
      <c r="L120" t="s">
        <v>238</v>
      </c>
      <c r="M120" t="s">
        <v>11</v>
      </c>
      <c r="N120" t="s">
        <v>87</v>
      </c>
    </row>
    <row r="121" spans="1:14" x14ac:dyDescent="0.2">
      <c r="A121">
        <v>119</v>
      </c>
      <c r="B121" t="s">
        <v>399</v>
      </c>
      <c r="C121">
        <v>58</v>
      </c>
      <c r="D121">
        <v>75</v>
      </c>
      <c r="E121">
        <v>-1</v>
      </c>
      <c r="F121">
        <v>0.98214285714285698</v>
      </c>
      <c r="G121">
        <v>0.37957882161448098</v>
      </c>
      <c r="H121">
        <v>0.71031746031746001</v>
      </c>
      <c r="I121">
        <v>73</v>
      </c>
      <c r="J121">
        <v>0.37251666492666902</v>
      </c>
      <c r="K121" t="s">
        <v>242</v>
      </c>
      <c r="L121" t="s">
        <v>236</v>
      </c>
      <c r="M121" t="s">
        <v>129</v>
      </c>
      <c r="N121" t="s">
        <v>163</v>
      </c>
    </row>
    <row r="122" spans="1:14" x14ac:dyDescent="0.2">
      <c r="A122">
        <v>120</v>
      </c>
      <c r="B122" t="s">
        <v>399</v>
      </c>
      <c r="C122">
        <v>28</v>
      </c>
      <c r="D122">
        <v>64</v>
      </c>
      <c r="E122">
        <v>-1</v>
      </c>
      <c r="F122">
        <v>0.96428571428571397</v>
      </c>
      <c r="G122">
        <v>0.38577757804364698</v>
      </c>
      <c r="H122">
        <v>0.69444444444444398</v>
      </c>
      <c r="I122">
        <v>77</v>
      </c>
      <c r="J122">
        <v>0.39249554853994101</v>
      </c>
      <c r="K122" t="s">
        <v>237</v>
      </c>
      <c r="L122" t="s">
        <v>239</v>
      </c>
      <c r="M122" t="s">
        <v>82</v>
      </c>
      <c r="N122" t="s">
        <v>145</v>
      </c>
    </row>
    <row r="123" spans="1:14" x14ac:dyDescent="0.2">
      <c r="A123">
        <v>121</v>
      </c>
      <c r="B123" t="s">
        <v>399</v>
      </c>
      <c r="C123">
        <v>14</v>
      </c>
      <c r="D123">
        <v>89</v>
      </c>
      <c r="E123">
        <v>-1</v>
      </c>
      <c r="F123">
        <v>0.98214285714285698</v>
      </c>
      <c r="G123">
        <v>0.37865214717259799</v>
      </c>
      <c r="H123">
        <v>0.40476190476190499</v>
      </c>
      <c r="I123">
        <v>150</v>
      </c>
      <c r="J123">
        <v>1.1902144185172701</v>
      </c>
      <c r="K123" t="s">
        <v>268</v>
      </c>
      <c r="L123" t="s">
        <v>240</v>
      </c>
      <c r="M123" t="s">
        <v>52</v>
      </c>
      <c r="N123" t="s">
        <v>186</v>
      </c>
    </row>
    <row r="124" spans="1:14" x14ac:dyDescent="0.2">
      <c r="A124">
        <v>122</v>
      </c>
      <c r="B124" t="s">
        <v>399</v>
      </c>
      <c r="C124">
        <v>25</v>
      </c>
      <c r="D124">
        <v>60</v>
      </c>
      <c r="E124">
        <v>-1</v>
      </c>
      <c r="F124">
        <v>1</v>
      </c>
      <c r="G124">
        <v>0.37181809568104002</v>
      </c>
      <c r="H124">
        <v>0.44841269841269799</v>
      </c>
      <c r="I124">
        <v>139</v>
      </c>
      <c r="J124">
        <v>1.01195935765292</v>
      </c>
      <c r="K124" t="s">
        <v>251</v>
      </c>
      <c r="L124" t="s">
        <v>236</v>
      </c>
      <c r="M124" t="s">
        <v>77</v>
      </c>
      <c r="N124" t="s">
        <v>131</v>
      </c>
    </row>
    <row r="125" spans="1:14" x14ac:dyDescent="0.2">
      <c r="A125">
        <v>123</v>
      </c>
      <c r="B125" t="s">
        <v>399</v>
      </c>
      <c r="C125">
        <v>19</v>
      </c>
      <c r="D125">
        <v>93</v>
      </c>
      <c r="E125">
        <v>1</v>
      </c>
      <c r="F125">
        <v>0.98214285714285698</v>
      </c>
      <c r="G125">
        <v>0.37715620927784999</v>
      </c>
      <c r="H125">
        <v>0.74206349206349198</v>
      </c>
      <c r="I125">
        <v>65</v>
      </c>
      <c r="J125">
        <v>0.317173826950431</v>
      </c>
      <c r="K125" t="s">
        <v>256</v>
      </c>
      <c r="L125" t="s">
        <v>234</v>
      </c>
      <c r="M125" t="s">
        <v>62</v>
      </c>
      <c r="N125" t="s">
        <v>190</v>
      </c>
    </row>
    <row r="126" spans="1:14" x14ac:dyDescent="0.2">
      <c r="A126">
        <v>124</v>
      </c>
      <c r="B126" t="s">
        <v>399</v>
      </c>
      <c r="C126">
        <v>10</v>
      </c>
      <c r="D126">
        <v>90</v>
      </c>
      <c r="E126">
        <v>-1</v>
      </c>
      <c r="F126">
        <v>1</v>
      </c>
      <c r="G126">
        <v>0.37020819411551698</v>
      </c>
      <c r="H126">
        <v>0.41666666666666702</v>
      </c>
      <c r="I126">
        <v>147</v>
      </c>
      <c r="J126">
        <v>1.1337453137647999</v>
      </c>
      <c r="K126" t="s">
        <v>255</v>
      </c>
      <c r="L126" t="s">
        <v>258</v>
      </c>
      <c r="M126" t="s">
        <v>41</v>
      </c>
      <c r="N126" t="s">
        <v>187</v>
      </c>
    </row>
    <row r="127" spans="1:14" x14ac:dyDescent="0.2">
      <c r="A127">
        <v>125</v>
      </c>
      <c r="B127" t="s">
        <v>399</v>
      </c>
      <c r="C127">
        <v>23</v>
      </c>
      <c r="D127">
        <v>56</v>
      </c>
      <c r="E127">
        <v>-1</v>
      </c>
      <c r="F127">
        <v>0.96428571428571397</v>
      </c>
      <c r="G127">
        <v>0.383779978250186</v>
      </c>
      <c r="H127">
        <v>0.82936507936507897</v>
      </c>
      <c r="I127">
        <v>43</v>
      </c>
      <c r="J127">
        <v>0.195051910108964</v>
      </c>
      <c r="K127" t="s">
        <v>254</v>
      </c>
      <c r="L127" t="s">
        <v>250</v>
      </c>
      <c r="M127" t="s">
        <v>74</v>
      </c>
      <c r="N127" t="s">
        <v>125</v>
      </c>
    </row>
    <row r="128" spans="1:14" x14ac:dyDescent="0.2">
      <c r="A128">
        <v>126</v>
      </c>
      <c r="B128" t="s">
        <v>399</v>
      </c>
      <c r="C128">
        <v>21</v>
      </c>
      <c r="D128">
        <v>42</v>
      </c>
      <c r="E128">
        <v>1</v>
      </c>
      <c r="F128">
        <v>1</v>
      </c>
      <c r="G128">
        <v>0.36994523138810798</v>
      </c>
      <c r="H128">
        <v>0.46825396825396798</v>
      </c>
      <c r="I128">
        <v>134</v>
      </c>
      <c r="J128">
        <v>0.932910241000803</v>
      </c>
      <c r="K128" t="s">
        <v>398</v>
      </c>
      <c r="L128" t="s">
        <v>240</v>
      </c>
      <c r="M128" t="s">
        <v>67</v>
      </c>
      <c r="N128" t="s">
        <v>101</v>
      </c>
    </row>
    <row r="129" spans="1:14" x14ac:dyDescent="0.2">
      <c r="A129">
        <v>127</v>
      </c>
      <c r="B129" t="s">
        <v>399</v>
      </c>
      <c r="C129">
        <v>30</v>
      </c>
      <c r="D129">
        <v>36</v>
      </c>
      <c r="E129">
        <v>1</v>
      </c>
      <c r="F129">
        <v>0.96428571428571397</v>
      </c>
      <c r="G129">
        <v>0.382990558894304</v>
      </c>
      <c r="H129">
        <v>0.44047619047619002</v>
      </c>
      <c r="I129">
        <v>141</v>
      </c>
      <c r="J129">
        <v>1.0417254112012699</v>
      </c>
      <c r="K129" t="s">
        <v>236</v>
      </c>
      <c r="L129" t="s">
        <v>248</v>
      </c>
      <c r="M129" t="s">
        <v>84</v>
      </c>
      <c r="N129" t="s">
        <v>95</v>
      </c>
    </row>
    <row r="130" spans="1:14" x14ac:dyDescent="0.2">
      <c r="A130">
        <v>128</v>
      </c>
      <c r="B130" t="s">
        <v>399</v>
      </c>
      <c r="C130">
        <v>21</v>
      </c>
      <c r="D130">
        <v>36</v>
      </c>
      <c r="E130">
        <v>1</v>
      </c>
      <c r="F130">
        <v>0.98214285714285698</v>
      </c>
      <c r="G130">
        <v>0.37549126099654201</v>
      </c>
      <c r="H130">
        <v>0.43650793650793701</v>
      </c>
      <c r="I130">
        <v>142</v>
      </c>
      <c r="J130">
        <v>1.05707313368296</v>
      </c>
      <c r="K130" t="s">
        <v>398</v>
      </c>
      <c r="L130" t="s">
        <v>248</v>
      </c>
      <c r="M130" t="s">
        <v>67</v>
      </c>
      <c r="N130" t="s">
        <v>95</v>
      </c>
    </row>
    <row r="131" spans="1:14" x14ac:dyDescent="0.2">
      <c r="A131">
        <v>129</v>
      </c>
      <c r="B131" t="s">
        <v>399</v>
      </c>
      <c r="C131">
        <v>36</v>
      </c>
      <c r="D131">
        <v>50</v>
      </c>
      <c r="E131">
        <v>1</v>
      </c>
      <c r="F131">
        <v>0.96428571428571397</v>
      </c>
      <c r="G131">
        <v>0.38162625575040598</v>
      </c>
      <c r="H131">
        <v>0.456349206349206</v>
      </c>
      <c r="I131">
        <v>137</v>
      </c>
      <c r="J131">
        <v>0.97580042340019302</v>
      </c>
      <c r="K131" t="s">
        <v>248</v>
      </c>
      <c r="L131" t="s">
        <v>236</v>
      </c>
      <c r="M131" t="s">
        <v>95</v>
      </c>
      <c r="N131" t="s">
        <v>116</v>
      </c>
    </row>
    <row r="132" spans="1:14" x14ac:dyDescent="0.2">
      <c r="A132">
        <v>130</v>
      </c>
      <c r="B132" t="s">
        <v>399</v>
      </c>
      <c r="C132">
        <v>19</v>
      </c>
      <c r="D132">
        <v>64</v>
      </c>
      <c r="E132">
        <v>1</v>
      </c>
      <c r="F132">
        <v>0.96428571428571397</v>
      </c>
      <c r="G132">
        <v>0.38090180123547501</v>
      </c>
      <c r="H132">
        <v>0.64682539682539697</v>
      </c>
      <c r="I132">
        <v>89</v>
      </c>
      <c r="J132">
        <v>0.47820884905241601</v>
      </c>
      <c r="K132" t="s">
        <v>256</v>
      </c>
      <c r="L132" t="s">
        <v>239</v>
      </c>
      <c r="M132" t="s">
        <v>62</v>
      </c>
      <c r="N132" t="s">
        <v>145</v>
      </c>
    </row>
    <row r="133" spans="1:14" x14ac:dyDescent="0.2">
      <c r="A133">
        <v>131</v>
      </c>
      <c r="B133" t="s">
        <v>399</v>
      </c>
      <c r="C133">
        <v>16</v>
      </c>
      <c r="D133">
        <v>75</v>
      </c>
      <c r="E133">
        <v>-1</v>
      </c>
      <c r="F133">
        <v>0.98214285714285698</v>
      </c>
      <c r="G133">
        <v>0.373516824770185</v>
      </c>
      <c r="H133">
        <v>0.452380952380952</v>
      </c>
      <c r="I133">
        <v>138</v>
      </c>
      <c r="J133">
        <v>0.98799796444255095</v>
      </c>
      <c r="K133" t="s">
        <v>245</v>
      </c>
      <c r="L133" t="s">
        <v>236</v>
      </c>
      <c r="M133" t="s">
        <v>55</v>
      </c>
      <c r="N133" t="s">
        <v>163</v>
      </c>
    </row>
    <row r="134" spans="1:14" x14ac:dyDescent="0.2">
      <c r="A134">
        <v>132</v>
      </c>
      <c r="B134" t="s">
        <v>399</v>
      </c>
      <c r="C134">
        <v>21</v>
      </c>
      <c r="D134">
        <v>66</v>
      </c>
      <c r="E134">
        <v>1</v>
      </c>
      <c r="F134">
        <v>0.98214285714285698</v>
      </c>
      <c r="G134">
        <v>0.37313100079536099</v>
      </c>
      <c r="H134">
        <v>0.84126984126984095</v>
      </c>
      <c r="I134">
        <v>40</v>
      </c>
      <c r="J134">
        <v>0.181286965813207</v>
      </c>
      <c r="K134" t="s">
        <v>398</v>
      </c>
      <c r="L134" t="s">
        <v>252</v>
      </c>
      <c r="M134" t="s">
        <v>67</v>
      </c>
      <c r="N134" t="s">
        <v>147</v>
      </c>
    </row>
    <row r="135" spans="1:14" x14ac:dyDescent="0.2">
      <c r="A135">
        <v>133</v>
      </c>
      <c r="B135" t="s">
        <v>399</v>
      </c>
      <c r="C135">
        <v>9</v>
      </c>
      <c r="D135">
        <v>58</v>
      </c>
      <c r="E135">
        <v>-1</v>
      </c>
      <c r="F135">
        <v>0.96428571428571397</v>
      </c>
      <c r="G135">
        <v>0.37991665330158197</v>
      </c>
      <c r="H135">
        <v>0.75793650793650802</v>
      </c>
      <c r="I135">
        <v>61</v>
      </c>
      <c r="J135">
        <v>0.29906551596569902</v>
      </c>
      <c r="K135" t="s">
        <v>234</v>
      </c>
      <c r="L135" t="s">
        <v>242</v>
      </c>
      <c r="M135" t="s">
        <v>36</v>
      </c>
      <c r="N135" t="s">
        <v>129</v>
      </c>
    </row>
    <row r="136" spans="1:14" x14ac:dyDescent="0.2">
      <c r="A136">
        <v>134</v>
      </c>
      <c r="B136" t="s">
        <v>399</v>
      </c>
      <c r="C136">
        <v>2</v>
      </c>
      <c r="D136">
        <v>41</v>
      </c>
      <c r="E136">
        <v>1</v>
      </c>
      <c r="F136">
        <v>0.98214285714285698</v>
      </c>
      <c r="G136">
        <v>0.37286644063996299</v>
      </c>
      <c r="H136">
        <v>0.40079365079365098</v>
      </c>
      <c r="I136">
        <v>151</v>
      </c>
      <c r="J136">
        <v>1.20688726214193</v>
      </c>
      <c r="K136" t="s">
        <v>233</v>
      </c>
      <c r="L136" t="s">
        <v>240</v>
      </c>
      <c r="M136" t="s">
        <v>17</v>
      </c>
      <c r="N136" t="s">
        <v>100</v>
      </c>
    </row>
    <row r="137" spans="1:14" x14ac:dyDescent="0.2">
      <c r="A137">
        <v>135</v>
      </c>
      <c r="B137" t="s">
        <v>399</v>
      </c>
      <c r="C137">
        <v>10</v>
      </c>
      <c r="D137">
        <v>86</v>
      </c>
      <c r="E137">
        <v>-1</v>
      </c>
      <c r="F137">
        <v>1</v>
      </c>
      <c r="G137">
        <v>0.365250850848647</v>
      </c>
      <c r="H137">
        <v>0.72619047619047605</v>
      </c>
      <c r="I137">
        <v>69</v>
      </c>
      <c r="J137">
        <v>0.34069145420819702</v>
      </c>
      <c r="K137" t="s">
        <v>255</v>
      </c>
      <c r="L137" t="s">
        <v>257</v>
      </c>
      <c r="M137" t="s">
        <v>41</v>
      </c>
      <c r="N137" t="s">
        <v>183</v>
      </c>
    </row>
    <row r="138" spans="1:14" x14ac:dyDescent="0.2">
      <c r="A138">
        <v>136</v>
      </c>
      <c r="B138" t="s">
        <v>399</v>
      </c>
      <c r="C138">
        <v>2</v>
      </c>
      <c r="D138">
        <v>92</v>
      </c>
      <c r="E138">
        <v>-1</v>
      </c>
      <c r="F138">
        <v>0.98214285714285698</v>
      </c>
      <c r="G138">
        <v>0.37163916055984297</v>
      </c>
      <c r="H138">
        <v>0.39285714285714302</v>
      </c>
      <c r="I138">
        <v>153</v>
      </c>
      <c r="J138">
        <v>1.25136100515018</v>
      </c>
      <c r="K138" t="s">
        <v>233</v>
      </c>
      <c r="L138" t="s">
        <v>249</v>
      </c>
      <c r="M138" t="s">
        <v>17</v>
      </c>
      <c r="N138" t="s">
        <v>189</v>
      </c>
    </row>
    <row r="139" spans="1:14" x14ac:dyDescent="0.2">
      <c r="A139">
        <v>137</v>
      </c>
      <c r="B139" t="s">
        <v>399</v>
      </c>
      <c r="C139">
        <v>9</v>
      </c>
      <c r="D139">
        <v>90</v>
      </c>
      <c r="E139">
        <v>-1</v>
      </c>
      <c r="F139">
        <v>1</v>
      </c>
      <c r="G139">
        <v>0.36365896400375403</v>
      </c>
      <c r="H139">
        <v>0.69047619047619002</v>
      </c>
      <c r="I139">
        <v>78</v>
      </c>
      <c r="J139">
        <v>0.40957065100353002</v>
      </c>
      <c r="K139" t="s">
        <v>234</v>
      </c>
      <c r="L139" t="s">
        <v>258</v>
      </c>
      <c r="M139" t="s">
        <v>36</v>
      </c>
      <c r="N139" t="s">
        <v>187</v>
      </c>
    </row>
    <row r="140" spans="1:14" x14ac:dyDescent="0.2">
      <c r="A140">
        <v>138</v>
      </c>
      <c r="B140" t="s">
        <v>399</v>
      </c>
      <c r="C140">
        <v>28</v>
      </c>
      <c r="D140">
        <v>93</v>
      </c>
      <c r="E140">
        <v>-1</v>
      </c>
      <c r="F140">
        <v>0.98214285714285698</v>
      </c>
      <c r="G140">
        <v>0.37014201340321501</v>
      </c>
      <c r="H140">
        <v>0.682539682539683</v>
      </c>
      <c r="I140">
        <v>80</v>
      </c>
      <c r="J140">
        <v>0.42068359164623798</v>
      </c>
      <c r="K140" t="s">
        <v>237</v>
      </c>
      <c r="L140" t="s">
        <v>234</v>
      </c>
      <c r="M140" t="s">
        <v>82</v>
      </c>
      <c r="N140" t="s">
        <v>190</v>
      </c>
    </row>
    <row r="141" spans="1:14" x14ac:dyDescent="0.2">
      <c r="A141">
        <v>139</v>
      </c>
      <c r="B141" t="s">
        <v>399</v>
      </c>
      <c r="C141">
        <v>19</v>
      </c>
      <c r="D141">
        <v>28</v>
      </c>
      <c r="E141">
        <v>-1</v>
      </c>
      <c r="F141">
        <v>0.96428571428571397</v>
      </c>
      <c r="G141">
        <v>0.37610374860489398</v>
      </c>
      <c r="H141">
        <v>0.65079365079365104</v>
      </c>
      <c r="I141">
        <v>88</v>
      </c>
      <c r="J141">
        <v>0.47367679637901</v>
      </c>
      <c r="K141" t="s">
        <v>256</v>
      </c>
      <c r="L141" t="s">
        <v>237</v>
      </c>
      <c r="M141" t="s">
        <v>62</v>
      </c>
      <c r="N141" t="s">
        <v>82</v>
      </c>
    </row>
    <row r="142" spans="1:14" x14ac:dyDescent="0.2">
      <c r="A142">
        <v>140</v>
      </c>
      <c r="B142" t="s">
        <v>399</v>
      </c>
      <c r="C142">
        <v>8</v>
      </c>
      <c r="D142">
        <v>79</v>
      </c>
      <c r="E142">
        <v>-1</v>
      </c>
      <c r="F142">
        <v>1</v>
      </c>
      <c r="G142">
        <v>0.36230633675042301</v>
      </c>
      <c r="H142">
        <v>0.43650793650793701</v>
      </c>
      <c r="I142">
        <v>142</v>
      </c>
      <c r="J142">
        <v>1.0517126351944099</v>
      </c>
      <c r="K142" t="s">
        <v>247</v>
      </c>
      <c r="L142" t="s">
        <v>260</v>
      </c>
      <c r="M142" t="s">
        <v>31</v>
      </c>
      <c r="N142" t="s">
        <v>168</v>
      </c>
    </row>
    <row r="143" spans="1:14" x14ac:dyDescent="0.2">
      <c r="A143">
        <v>141</v>
      </c>
      <c r="B143" t="s">
        <v>399</v>
      </c>
      <c r="C143">
        <v>26</v>
      </c>
      <c r="D143">
        <v>84</v>
      </c>
      <c r="E143">
        <v>-1</v>
      </c>
      <c r="F143">
        <v>1</v>
      </c>
      <c r="G143">
        <v>0.36181220685111598</v>
      </c>
      <c r="H143">
        <v>0.74603174603174605</v>
      </c>
      <c r="I143">
        <v>64</v>
      </c>
      <c r="J143">
        <v>0.31092374556831498</v>
      </c>
      <c r="K143" t="s">
        <v>234</v>
      </c>
      <c r="L143" t="s">
        <v>239</v>
      </c>
      <c r="M143" t="s">
        <v>78</v>
      </c>
      <c r="N143" t="s">
        <v>179</v>
      </c>
    </row>
    <row r="144" spans="1:14" x14ac:dyDescent="0.2">
      <c r="A144">
        <v>142</v>
      </c>
      <c r="B144" t="s">
        <v>399</v>
      </c>
      <c r="C144">
        <v>41</v>
      </c>
      <c r="D144">
        <v>93</v>
      </c>
      <c r="E144">
        <v>-1</v>
      </c>
      <c r="F144">
        <v>1</v>
      </c>
      <c r="G144">
        <v>0.36181191748957597</v>
      </c>
      <c r="H144">
        <v>0.46428571428571402</v>
      </c>
      <c r="I144">
        <v>135</v>
      </c>
      <c r="J144">
        <v>0.94016234273745602</v>
      </c>
      <c r="K144" t="s">
        <v>240</v>
      </c>
      <c r="L144" t="s">
        <v>234</v>
      </c>
      <c r="M144" t="s">
        <v>100</v>
      </c>
      <c r="N144" t="s">
        <v>190</v>
      </c>
    </row>
    <row r="145" spans="1:14" x14ac:dyDescent="0.2">
      <c r="A145">
        <v>143</v>
      </c>
      <c r="B145" t="s">
        <v>399</v>
      </c>
      <c r="C145">
        <v>3</v>
      </c>
      <c r="D145">
        <v>5</v>
      </c>
      <c r="E145">
        <v>1</v>
      </c>
      <c r="F145">
        <v>0.94642857142857095</v>
      </c>
      <c r="G145">
        <v>0.38213261340350302</v>
      </c>
      <c r="H145">
        <v>0.89682539682539697</v>
      </c>
      <c r="I145">
        <v>26</v>
      </c>
      <c r="J145">
        <v>0.111025725203395</v>
      </c>
      <c r="K145" t="s">
        <v>233</v>
      </c>
      <c r="L145" t="s">
        <v>239</v>
      </c>
      <c r="M145" t="s">
        <v>18</v>
      </c>
      <c r="N145" t="s">
        <v>21</v>
      </c>
    </row>
    <row r="146" spans="1:14" x14ac:dyDescent="0.2">
      <c r="A146">
        <v>144</v>
      </c>
      <c r="B146" t="s">
        <v>399</v>
      </c>
      <c r="C146">
        <v>4</v>
      </c>
      <c r="D146">
        <v>7</v>
      </c>
      <c r="E146">
        <v>1</v>
      </c>
      <c r="F146">
        <v>1</v>
      </c>
      <c r="G146">
        <v>0.36004188708902701</v>
      </c>
      <c r="H146">
        <v>0.74206349206349198</v>
      </c>
      <c r="I146">
        <v>65</v>
      </c>
      <c r="J146">
        <v>0.31640002881401202</v>
      </c>
      <c r="K146" t="s">
        <v>242</v>
      </c>
      <c r="L146" t="s">
        <v>246</v>
      </c>
      <c r="M146" t="s">
        <v>19</v>
      </c>
      <c r="N146" t="s">
        <v>28</v>
      </c>
    </row>
    <row r="147" spans="1:14" x14ac:dyDescent="0.2">
      <c r="A147">
        <v>145</v>
      </c>
      <c r="B147" t="s">
        <v>399</v>
      </c>
      <c r="C147">
        <v>14</v>
      </c>
      <c r="D147">
        <v>101</v>
      </c>
      <c r="E147">
        <v>-1</v>
      </c>
      <c r="F147">
        <v>0.98214285714285698</v>
      </c>
      <c r="G147">
        <v>0.36651339988494702</v>
      </c>
      <c r="H147">
        <v>0.43650793650793701</v>
      </c>
      <c r="I147">
        <v>142</v>
      </c>
      <c r="J147">
        <v>1.0517126351944099</v>
      </c>
      <c r="K147" t="s">
        <v>268</v>
      </c>
      <c r="L147" t="s">
        <v>250</v>
      </c>
      <c r="M147" t="s">
        <v>52</v>
      </c>
      <c r="N147" t="s">
        <v>200</v>
      </c>
    </row>
    <row r="148" spans="1:14" x14ac:dyDescent="0.2">
      <c r="A148">
        <v>146</v>
      </c>
      <c r="B148" t="s">
        <v>399</v>
      </c>
      <c r="C148">
        <v>16</v>
      </c>
      <c r="D148">
        <v>74</v>
      </c>
      <c r="E148">
        <v>-1</v>
      </c>
      <c r="F148">
        <v>1</v>
      </c>
      <c r="G148">
        <v>0.35983613142763898</v>
      </c>
      <c r="H148">
        <v>0.44841269841269799</v>
      </c>
      <c r="I148">
        <v>139</v>
      </c>
      <c r="J148">
        <v>1.0043928758540499</v>
      </c>
      <c r="K148" t="s">
        <v>245</v>
      </c>
      <c r="L148" t="s">
        <v>235</v>
      </c>
      <c r="M148" t="s">
        <v>55</v>
      </c>
      <c r="N148" t="s">
        <v>162</v>
      </c>
    </row>
    <row r="149" spans="1:14" x14ac:dyDescent="0.2">
      <c r="A149">
        <v>147</v>
      </c>
      <c r="B149" t="s">
        <v>399</v>
      </c>
      <c r="C149">
        <v>14</v>
      </c>
      <c r="D149">
        <v>74</v>
      </c>
      <c r="E149">
        <v>-1</v>
      </c>
      <c r="F149">
        <v>0.98214285714285698</v>
      </c>
      <c r="G149">
        <v>0.36578346083281998</v>
      </c>
      <c r="H149">
        <v>0.44444444444444398</v>
      </c>
      <c r="I149">
        <v>140</v>
      </c>
      <c r="J149">
        <v>1.0213436516918899</v>
      </c>
      <c r="K149" t="s">
        <v>268</v>
      </c>
      <c r="L149" t="s">
        <v>235</v>
      </c>
      <c r="M149" t="s">
        <v>52</v>
      </c>
      <c r="N149" t="s">
        <v>162</v>
      </c>
    </row>
    <row r="150" spans="1:14" x14ac:dyDescent="0.2">
      <c r="A150">
        <v>148</v>
      </c>
      <c r="B150" t="s">
        <v>399</v>
      </c>
      <c r="C150">
        <v>24</v>
      </c>
      <c r="D150">
        <v>84</v>
      </c>
      <c r="E150">
        <v>-1</v>
      </c>
      <c r="F150">
        <v>1</v>
      </c>
      <c r="G150">
        <v>0.358806047614183</v>
      </c>
      <c r="H150">
        <v>0.71825396825396803</v>
      </c>
      <c r="I150">
        <v>71</v>
      </c>
      <c r="J150">
        <v>0.35362890747070302</v>
      </c>
      <c r="K150" t="s">
        <v>234</v>
      </c>
      <c r="L150" t="s">
        <v>239</v>
      </c>
      <c r="M150" t="s">
        <v>75</v>
      </c>
      <c r="N150" t="s">
        <v>179</v>
      </c>
    </row>
    <row r="151" spans="1:14" x14ac:dyDescent="0.2">
      <c r="A151">
        <v>149</v>
      </c>
      <c r="B151" t="s">
        <v>399</v>
      </c>
      <c r="C151">
        <v>8</v>
      </c>
      <c r="D151">
        <v>87</v>
      </c>
      <c r="E151">
        <v>-1</v>
      </c>
      <c r="F151">
        <v>1</v>
      </c>
      <c r="G151">
        <v>0.35666601707263001</v>
      </c>
      <c r="H151">
        <v>0.42857142857142899</v>
      </c>
      <c r="I151">
        <v>144</v>
      </c>
      <c r="J151">
        <v>1.0887666212712701</v>
      </c>
      <c r="K151" t="s">
        <v>247</v>
      </c>
      <c r="L151" t="s">
        <v>259</v>
      </c>
      <c r="M151" t="s">
        <v>31</v>
      </c>
      <c r="N151" t="s">
        <v>184</v>
      </c>
    </row>
    <row r="152" spans="1:14" x14ac:dyDescent="0.2">
      <c r="A152">
        <v>150</v>
      </c>
      <c r="B152" t="s">
        <v>399</v>
      </c>
      <c r="C152">
        <v>8</v>
      </c>
      <c r="D152">
        <v>89</v>
      </c>
      <c r="E152">
        <v>-1</v>
      </c>
      <c r="F152">
        <v>1</v>
      </c>
      <c r="G152">
        <v>0.35516038545274797</v>
      </c>
      <c r="H152">
        <v>0.42063492063492097</v>
      </c>
      <c r="I152">
        <v>146</v>
      </c>
      <c r="J152">
        <v>1.12514539327721</v>
      </c>
      <c r="K152" t="s">
        <v>247</v>
      </c>
      <c r="L152" t="s">
        <v>240</v>
      </c>
      <c r="M152" t="s">
        <v>31</v>
      </c>
      <c r="N152" t="s">
        <v>186</v>
      </c>
    </row>
    <row r="153" spans="1:14" x14ac:dyDescent="0.2">
      <c r="A153">
        <v>151</v>
      </c>
      <c r="B153" t="s">
        <v>399</v>
      </c>
      <c r="C153">
        <v>3</v>
      </c>
      <c r="D153">
        <v>20</v>
      </c>
      <c r="E153">
        <v>1</v>
      </c>
      <c r="F153">
        <v>1</v>
      </c>
      <c r="G153">
        <v>0.35515372154196401</v>
      </c>
      <c r="H153">
        <v>0.72222222222222199</v>
      </c>
      <c r="I153">
        <v>70</v>
      </c>
      <c r="J153">
        <v>0.349652775087817</v>
      </c>
      <c r="K153" t="s">
        <v>233</v>
      </c>
      <c r="L153" t="s">
        <v>261</v>
      </c>
      <c r="M153" t="s">
        <v>18</v>
      </c>
      <c r="N153" t="s">
        <v>65</v>
      </c>
    </row>
    <row r="154" spans="1:14" x14ac:dyDescent="0.2">
      <c r="A154">
        <v>152</v>
      </c>
      <c r="B154" t="s">
        <v>399</v>
      </c>
      <c r="C154">
        <v>33</v>
      </c>
      <c r="D154">
        <v>86</v>
      </c>
      <c r="E154">
        <v>-1</v>
      </c>
      <c r="F154">
        <v>1</v>
      </c>
      <c r="G154">
        <v>0.35491693430237797</v>
      </c>
      <c r="H154">
        <v>0.69841269841269804</v>
      </c>
      <c r="I154">
        <v>76</v>
      </c>
      <c r="J154">
        <v>0.38595119951026602</v>
      </c>
      <c r="K154" t="s">
        <v>243</v>
      </c>
      <c r="L154" t="s">
        <v>257</v>
      </c>
      <c r="M154" t="s">
        <v>89</v>
      </c>
      <c r="N154" t="s">
        <v>183</v>
      </c>
    </row>
    <row r="155" spans="1:14" x14ac:dyDescent="0.2">
      <c r="A155">
        <v>153</v>
      </c>
      <c r="B155" t="s">
        <v>399</v>
      </c>
      <c r="C155">
        <v>21</v>
      </c>
      <c r="D155">
        <v>103</v>
      </c>
      <c r="E155">
        <v>1</v>
      </c>
      <c r="F155">
        <v>0.98214285714285698</v>
      </c>
      <c r="G155">
        <v>0.36117736282509699</v>
      </c>
      <c r="H155">
        <v>0.46031746031746001</v>
      </c>
      <c r="I155">
        <v>136</v>
      </c>
      <c r="J155">
        <v>0.96668246596434604</v>
      </c>
      <c r="K155" t="s">
        <v>398</v>
      </c>
      <c r="L155" t="s">
        <v>240</v>
      </c>
      <c r="M155" t="s">
        <v>67</v>
      </c>
      <c r="N155" t="s">
        <v>202</v>
      </c>
    </row>
    <row r="156" spans="1:14" x14ac:dyDescent="0.2">
      <c r="A156">
        <v>154</v>
      </c>
      <c r="B156" t="s">
        <v>399</v>
      </c>
      <c r="C156">
        <v>10</v>
      </c>
      <c r="D156">
        <v>105</v>
      </c>
      <c r="E156">
        <v>-1</v>
      </c>
      <c r="F156">
        <v>1</v>
      </c>
      <c r="G156">
        <v>0.35407826066749198</v>
      </c>
      <c r="H156">
        <v>0.44444444444444398</v>
      </c>
      <c r="I156">
        <v>140</v>
      </c>
      <c r="J156">
        <v>1.01561861024587</v>
      </c>
      <c r="K156" t="s">
        <v>255</v>
      </c>
      <c r="L156" t="s">
        <v>250</v>
      </c>
      <c r="M156" t="s">
        <v>41</v>
      </c>
      <c r="N156" t="s">
        <v>205</v>
      </c>
    </row>
    <row r="157" spans="1:14" x14ac:dyDescent="0.2">
      <c r="A157">
        <v>155</v>
      </c>
      <c r="B157" t="s">
        <v>399</v>
      </c>
      <c r="C157">
        <v>50</v>
      </c>
      <c r="D157">
        <v>60</v>
      </c>
      <c r="E157">
        <v>-1</v>
      </c>
      <c r="F157">
        <v>0.98214285714285698</v>
      </c>
      <c r="G157">
        <v>0.35953431945550102</v>
      </c>
      <c r="H157">
        <v>0.83333333333333304</v>
      </c>
      <c r="I157">
        <v>42</v>
      </c>
      <c r="J157">
        <v>0.19268955018258299</v>
      </c>
      <c r="K157" t="s">
        <v>236</v>
      </c>
      <c r="L157" t="s">
        <v>236</v>
      </c>
      <c r="M157" t="s">
        <v>116</v>
      </c>
      <c r="N157" t="s">
        <v>131</v>
      </c>
    </row>
    <row r="158" spans="1:14" x14ac:dyDescent="0.2">
      <c r="A158">
        <v>156</v>
      </c>
      <c r="B158" t="s">
        <v>399</v>
      </c>
      <c r="C158">
        <v>14</v>
      </c>
      <c r="D158">
        <v>22</v>
      </c>
      <c r="E158">
        <v>1</v>
      </c>
      <c r="F158">
        <v>1</v>
      </c>
      <c r="G158">
        <v>0.35307843203228001</v>
      </c>
      <c r="H158">
        <v>0.46825396825396798</v>
      </c>
      <c r="I158">
        <v>134</v>
      </c>
      <c r="J158">
        <v>0.93968075687029995</v>
      </c>
      <c r="K158" t="s">
        <v>268</v>
      </c>
      <c r="L158" t="s">
        <v>263</v>
      </c>
      <c r="M158" t="s">
        <v>52</v>
      </c>
      <c r="N158" t="s">
        <v>72</v>
      </c>
    </row>
    <row r="159" spans="1:14" x14ac:dyDescent="0.2">
      <c r="A159">
        <v>157</v>
      </c>
      <c r="B159" t="s">
        <v>399</v>
      </c>
      <c r="C159">
        <v>33</v>
      </c>
      <c r="D159">
        <v>36</v>
      </c>
      <c r="E159">
        <v>1</v>
      </c>
      <c r="F159">
        <v>1</v>
      </c>
      <c r="G159">
        <v>0.35169914204091701</v>
      </c>
      <c r="H159">
        <v>0.76190476190476197</v>
      </c>
      <c r="I159">
        <v>60</v>
      </c>
      <c r="J159">
        <v>0.28940509337550402</v>
      </c>
      <c r="K159" t="s">
        <v>243</v>
      </c>
      <c r="L159" t="s">
        <v>248</v>
      </c>
      <c r="M159" t="s">
        <v>89</v>
      </c>
      <c r="N159" t="s">
        <v>95</v>
      </c>
    </row>
    <row r="160" spans="1:14" x14ac:dyDescent="0.2">
      <c r="A160">
        <v>158</v>
      </c>
      <c r="B160" t="s">
        <v>399</v>
      </c>
      <c r="C160">
        <v>15</v>
      </c>
      <c r="D160">
        <v>104</v>
      </c>
      <c r="E160">
        <v>1</v>
      </c>
      <c r="F160">
        <v>0.96428571428571397</v>
      </c>
      <c r="G160">
        <v>0.363715578571215</v>
      </c>
      <c r="H160">
        <v>0.39682539682539703</v>
      </c>
      <c r="I160">
        <v>152</v>
      </c>
      <c r="J160">
        <v>1.2231559152212199</v>
      </c>
      <c r="K160" t="s">
        <v>239</v>
      </c>
      <c r="L160" t="s">
        <v>262</v>
      </c>
      <c r="M160" t="s">
        <v>53</v>
      </c>
      <c r="N160" t="s">
        <v>204</v>
      </c>
    </row>
    <row r="161" spans="1:14" x14ac:dyDescent="0.2">
      <c r="A161">
        <v>159</v>
      </c>
      <c r="B161" t="s">
        <v>399</v>
      </c>
      <c r="C161">
        <v>33</v>
      </c>
      <c r="D161">
        <v>60</v>
      </c>
      <c r="E161">
        <v>-1</v>
      </c>
      <c r="F161">
        <v>1</v>
      </c>
      <c r="G161">
        <v>0.34967912512409599</v>
      </c>
      <c r="H161">
        <v>0.46031746031746001</v>
      </c>
      <c r="I161">
        <v>136</v>
      </c>
      <c r="J161">
        <v>0.95992607424290299</v>
      </c>
      <c r="K161" t="s">
        <v>243</v>
      </c>
      <c r="L161" t="s">
        <v>236</v>
      </c>
      <c r="M161" t="s">
        <v>89</v>
      </c>
      <c r="N161" t="s">
        <v>131</v>
      </c>
    </row>
    <row r="162" spans="1:14" x14ac:dyDescent="0.2">
      <c r="A162">
        <v>160</v>
      </c>
      <c r="B162" t="s">
        <v>399</v>
      </c>
      <c r="C162">
        <v>33</v>
      </c>
      <c r="D162">
        <v>56</v>
      </c>
      <c r="E162">
        <v>-1</v>
      </c>
      <c r="F162">
        <v>1</v>
      </c>
      <c r="G162">
        <v>0.34939177563358498</v>
      </c>
      <c r="H162">
        <v>0.47222222222222199</v>
      </c>
      <c r="I162">
        <v>133</v>
      </c>
      <c r="J162">
        <v>0.91405206529684602</v>
      </c>
      <c r="K162" t="s">
        <v>243</v>
      </c>
      <c r="L162" t="s">
        <v>250</v>
      </c>
      <c r="M162" t="s">
        <v>89</v>
      </c>
      <c r="N162" t="s">
        <v>125</v>
      </c>
    </row>
    <row r="163" spans="1:14" x14ac:dyDescent="0.2">
      <c r="A163">
        <v>161</v>
      </c>
      <c r="B163" t="s">
        <v>399</v>
      </c>
      <c r="C163">
        <v>7</v>
      </c>
      <c r="D163">
        <v>81</v>
      </c>
      <c r="E163">
        <v>-1</v>
      </c>
      <c r="F163">
        <v>1</v>
      </c>
      <c r="G163">
        <v>0.34916603538514401</v>
      </c>
      <c r="H163">
        <v>0.69841269841269804</v>
      </c>
      <c r="I163">
        <v>76</v>
      </c>
      <c r="J163">
        <v>0.39007102426458901</v>
      </c>
      <c r="K163" t="s">
        <v>246</v>
      </c>
      <c r="L163" t="s">
        <v>236</v>
      </c>
      <c r="M163" t="s">
        <v>28</v>
      </c>
      <c r="N163" t="s">
        <v>172</v>
      </c>
    </row>
    <row r="164" spans="1:14" x14ac:dyDescent="0.2">
      <c r="A164">
        <v>162</v>
      </c>
      <c r="B164" t="s">
        <v>399</v>
      </c>
      <c r="C164">
        <v>10</v>
      </c>
      <c r="D164">
        <v>60</v>
      </c>
      <c r="E164">
        <v>-1</v>
      </c>
      <c r="F164">
        <v>1</v>
      </c>
      <c r="G164">
        <v>0.34912588740689898</v>
      </c>
      <c r="H164">
        <v>0.44841269841269799</v>
      </c>
      <c r="I164">
        <v>139</v>
      </c>
      <c r="J164">
        <v>0.99948817913675903</v>
      </c>
      <c r="K164" t="s">
        <v>255</v>
      </c>
      <c r="L164" t="s">
        <v>236</v>
      </c>
      <c r="M164" t="s">
        <v>41</v>
      </c>
      <c r="N164" t="s">
        <v>131</v>
      </c>
    </row>
    <row r="165" spans="1:14" x14ac:dyDescent="0.2">
      <c r="A165">
        <v>163</v>
      </c>
      <c r="B165" t="s">
        <v>399</v>
      </c>
      <c r="C165">
        <v>24</v>
      </c>
      <c r="D165">
        <v>58</v>
      </c>
      <c r="E165">
        <v>-1</v>
      </c>
      <c r="F165">
        <v>0.96428571428571397</v>
      </c>
      <c r="G165">
        <v>0.36201810574334398</v>
      </c>
      <c r="H165">
        <v>0.74603174603174605</v>
      </c>
      <c r="I165">
        <v>64</v>
      </c>
      <c r="J165">
        <v>0.31303332130131201</v>
      </c>
      <c r="K165" t="s">
        <v>234</v>
      </c>
      <c r="L165" t="s">
        <v>242</v>
      </c>
      <c r="M165" t="s">
        <v>75</v>
      </c>
      <c r="N165" t="s">
        <v>129</v>
      </c>
    </row>
    <row r="166" spans="1:14" x14ac:dyDescent="0.2">
      <c r="A166">
        <v>164</v>
      </c>
      <c r="B166" t="s">
        <v>399</v>
      </c>
      <c r="C166">
        <v>7</v>
      </c>
      <c r="D166">
        <v>74</v>
      </c>
      <c r="E166">
        <v>-1</v>
      </c>
      <c r="F166">
        <v>1</v>
      </c>
      <c r="G166">
        <v>0.34903824134943701</v>
      </c>
      <c r="H166">
        <v>0.69047619047619002</v>
      </c>
      <c r="I166">
        <v>78</v>
      </c>
      <c r="J166">
        <v>0.40645136394966902</v>
      </c>
      <c r="K166" t="s">
        <v>246</v>
      </c>
      <c r="L166" t="s">
        <v>235</v>
      </c>
      <c r="M166" t="s">
        <v>28</v>
      </c>
      <c r="N166" t="s">
        <v>162</v>
      </c>
    </row>
    <row r="167" spans="1:14" x14ac:dyDescent="0.2">
      <c r="A167">
        <v>165</v>
      </c>
      <c r="B167" t="s">
        <v>399</v>
      </c>
      <c r="C167">
        <v>19</v>
      </c>
      <c r="D167">
        <v>46</v>
      </c>
      <c r="E167">
        <v>1</v>
      </c>
      <c r="F167">
        <v>0.98214285714285698</v>
      </c>
      <c r="G167">
        <v>0.35492991632735998</v>
      </c>
      <c r="H167">
        <v>0.69841269841269804</v>
      </c>
      <c r="I167">
        <v>76</v>
      </c>
      <c r="J167">
        <v>0.39007102426458901</v>
      </c>
      <c r="K167" t="s">
        <v>256</v>
      </c>
      <c r="L167" t="s">
        <v>244</v>
      </c>
      <c r="M167" t="s">
        <v>62</v>
      </c>
      <c r="N167" t="s">
        <v>109</v>
      </c>
    </row>
    <row r="168" spans="1:14" x14ac:dyDescent="0.2">
      <c r="A168">
        <v>166</v>
      </c>
      <c r="B168" t="s">
        <v>399</v>
      </c>
      <c r="C168">
        <v>1</v>
      </c>
      <c r="D168">
        <v>63</v>
      </c>
      <c r="E168">
        <v>-1</v>
      </c>
      <c r="F168">
        <v>1</v>
      </c>
      <c r="G168">
        <v>0.34838612902446497</v>
      </c>
      <c r="H168">
        <v>0.70634920634920595</v>
      </c>
      <c r="I168">
        <v>74</v>
      </c>
      <c r="J168">
        <v>0.37385857515506399</v>
      </c>
      <c r="K168" t="s">
        <v>242</v>
      </c>
      <c r="L168" t="s">
        <v>265</v>
      </c>
      <c r="M168" t="s">
        <v>11</v>
      </c>
      <c r="N168" t="s">
        <v>144</v>
      </c>
    </row>
    <row r="169" spans="1:14" x14ac:dyDescent="0.2">
      <c r="A169">
        <v>167</v>
      </c>
      <c r="B169" t="s">
        <v>399</v>
      </c>
      <c r="C169">
        <v>3</v>
      </c>
      <c r="D169">
        <v>100</v>
      </c>
      <c r="E169">
        <v>-1</v>
      </c>
      <c r="F169">
        <v>0.89285714285714302</v>
      </c>
      <c r="G169">
        <v>0.38953091841007298</v>
      </c>
      <c r="H169">
        <v>0.43650793650793701</v>
      </c>
      <c r="I169">
        <v>142</v>
      </c>
      <c r="J169">
        <v>1.0495299084152501</v>
      </c>
      <c r="K169" t="s">
        <v>233</v>
      </c>
      <c r="L169" t="s">
        <v>241</v>
      </c>
      <c r="M169" t="s">
        <v>18</v>
      </c>
      <c r="N169" t="s">
        <v>199</v>
      </c>
    </row>
    <row r="170" spans="1:14" x14ac:dyDescent="0.2">
      <c r="A170">
        <v>168</v>
      </c>
      <c r="B170" t="s">
        <v>399</v>
      </c>
      <c r="C170">
        <v>3</v>
      </c>
      <c r="D170">
        <v>29</v>
      </c>
      <c r="E170">
        <v>1</v>
      </c>
      <c r="F170">
        <v>1</v>
      </c>
      <c r="G170">
        <v>0.34730046818478399</v>
      </c>
      <c r="H170">
        <v>0.797619047619048</v>
      </c>
      <c r="I170">
        <v>51</v>
      </c>
      <c r="J170">
        <v>0.23725047647748199</v>
      </c>
      <c r="K170" t="s">
        <v>233</v>
      </c>
      <c r="L170" t="s">
        <v>267</v>
      </c>
      <c r="M170" t="s">
        <v>18</v>
      </c>
      <c r="N170" t="s">
        <v>83</v>
      </c>
    </row>
    <row r="171" spans="1:14" x14ac:dyDescent="0.2">
      <c r="A171">
        <v>169</v>
      </c>
      <c r="B171" t="s">
        <v>399</v>
      </c>
      <c r="C171">
        <v>2</v>
      </c>
      <c r="D171">
        <v>18</v>
      </c>
      <c r="E171">
        <v>1</v>
      </c>
      <c r="F171">
        <v>0.96428571428571397</v>
      </c>
      <c r="G171">
        <v>0.36002712533152198</v>
      </c>
      <c r="H171">
        <v>0.72222222222222199</v>
      </c>
      <c r="I171">
        <v>70</v>
      </c>
      <c r="J171">
        <v>0.35085385047500101</v>
      </c>
      <c r="K171" t="s">
        <v>233</v>
      </c>
      <c r="L171" t="s">
        <v>234</v>
      </c>
      <c r="M171" t="s">
        <v>17</v>
      </c>
      <c r="N171" t="s">
        <v>58</v>
      </c>
    </row>
    <row r="172" spans="1:14" x14ac:dyDescent="0.2">
      <c r="A172">
        <v>170</v>
      </c>
      <c r="B172" t="s">
        <v>399</v>
      </c>
      <c r="C172">
        <v>26</v>
      </c>
      <c r="D172">
        <v>65</v>
      </c>
      <c r="E172">
        <v>-1</v>
      </c>
      <c r="F172">
        <v>1</v>
      </c>
      <c r="G172">
        <v>0.34654469027191298</v>
      </c>
      <c r="H172">
        <v>0.73809523809523803</v>
      </c>
      <c r="I172">
        <v>66</v>
      </c>
      <c r="J172">
        <v>0.32390459928624599</v>
      </c>
      <c r="K172" t="s">
        <v>234</v>
      </c>
      <c r="L172" t="s">
        <v>258</v>
      </c>
      <c r="M172" t="s">
        <v>78</v>
      </c>
      <c r="N172" t="s">
        <v>146</v>
      </c>
    </row>
    <row r="173" spans="1:14" x14ac:dyDescent="0.2">
      <c r="A173">
        <v>171</v>
      </c>
      <c r="B173" t="s">
        <v>399</v>
      </c>
      <c r="C173">
        <v>50</v>
      </c>
      <c r="D173">
        <v>74</v>
      </c>
      <c r="E173">
        <v>-1</v>
      </c>
      <c r="F173">
        <v>1</v>
      </c>
      <c r="G173">
        <v>0.346266351996386</v>
      </c>
      <c r="H173">
        <v>0.84920634920634896</v>
      </c>
      <c r="I173">
        <v>38</v>
      </c>
      <c r="J173">
        <v>0.169078032596231</v>
      </c>
      <c r="K173" t="s">
        <v>236</v>
      </c>
      <c r="L173" t="s">
        <v>235</v>
      </c>
      <c r="M173" t="s">
        <v>116</v>
      </c>
      <c r="N173" t="s">
        <v>162</v>
      </c>
    </row>
    <row r="174" spans="1:14" x14ac:dyDescent="0.2">
      <c r="A174">
        <v>172</v>
      </c>
      <c r="B174" t="s">
        <v>399</v>
      </c>
      <c r="C174">
        <v>31</v>
      </c>
      <c r="D174">
        <v>63</v>
      </c>
      <c r="E174">
        <v>-1</v>
      </c>
      <c r="F174">
        <v>0.98214285714285698</v>
      </c>
      <c r="G174">
        <v>0.35196943122712598</v>
      </c>
      <c r="H174">
        <v>0.64682539682539697</v>
      </c>
      <c r="I174">
        <v>89</v>
      </c>
      <c r="J174">
        <v>0.480256123458353</v>
      </c>
      <c r="K174" t="s">
        <v>246</v>
      </c>
      <c r="L174" t="s">
        <v>265</v>
      </c>
      <c r="M174" t="s">
        <v>85</v>
      </c>
      <c r="N174" t="s">
        <v>144</v>
      </c>
    </row>
    <row r="175" spans="1:14" x14ac:dyDescent="0.2">
      <c r="A175">
        <v>173</v>
      </c>
      <c r="B175" t="s">
        <v>399</v>
      </c>
      <c r="C175">
        <v>36</v>
      </c>
      <c r="D175">
        <v>60</v>
      </c>
      <c r="E175">
        <v>-1</v>
      </c>
      <c r="F175">
        <v>0.96428571428571397</v>
      </c>
      <c r="G175">
        <v>0.35846740543847999</v>
      </c>
      <c r="H175">
        <v>0.44444444444444398</v>
      </c>
      <c r="I175">
        <v>140</v>
      </c>
      <c r="J175">
        <v>1.0238663699002299</v>
      </c>
      <c r="K175" t="s">
        <v>248</v>
      </c>
      <c r="L175" t="s">
        <v>236</v>
      </c>
      <c r="M175" t="s">
        <v>95</v>
      </c>
      <c r="N175" t="s">
        <v>131</v>
      </c>
    </row>
    <row r="176" spans="1:14" x14ac:dyDescent="0.2">
      <c r="A176">
        <v>174</v>
      </c>
      <c r="B176" t="s">
        <v>399</v>
      </c>
      <c r="C176">
        <v>19</v>
      </c>
      <c r="D176">
        <v>94</v>
      </c>
      <c r="E176">
        <v>1</v>
      </c>
      <c r="F176">
        <v>1</v>
      </c>
      <c r="G176">
        <v>0.345427959095987</v>
      </c>
      <c r="H176">
        <v>0.76587301587301604</v>
      </c>
      <c r="I176">
        <v>59</v>
      </c>
      <c r="J176">
        <v>0.280933384385884</v>
      </c>
      <c r="K176" t="s">
        <v>256</v>
      </c>
      <c r="L176" t="s">
        <v>234</v>
      </c>
      <c r="M176" t="s">
        <v>62</v>
      </c>
      <c r="N176" t="s">
        <v>191</v>
      </c>
    </row>
    <row r="177" spans="1:14" x14ac:dyDescent="0.2">
      <c r="A177">
        <v>175</v>
      </c>
      <c r="B177" t="s">
        <v>399</v>
      </c>
      <c r="C177">
        <v>7</v>
      </c>
      <c r="D177">
        <v>22</v>
      </c>
      <c r="E177">
        <v>1</v>
      </c>
      <c r="F177">
        <v>0.94642857142857095</v>
      </c>
      <c r="G177">
        <v>0.36415944836567199</v>
      </c>
      <c r="H177">
        <v>0.71825396825396803</v>
      </c>
      <c r="I177">
        <v>71</v>
      </c>
      <c r="J177">
        <v>0.355844679991972</v>
      </c>
      <c r="K177" t="s">
        <v>246</v>
      </c>
      <c r="L177" t="s">
        <v>263</v>
      </c>
      <c r="M177" t="s">
        <v>28</v>
      </c>
      <c r="N177" t="s">
        <v>72</v>
      </c>
    </row>
    <row r="178" spans="1:14" x14ac:dyDescent="0.2">
      <c r="A178">
        <v>176</v>
      </c>
      <c r="B178" t="s">
        <v>399</v>
      </c>
      <c r="C178">
        <v>15</v>
      </c>
      <c r="D178">
        <v>94</v>
      </c>
      <c r="E178">
        <v>1</v>
      </c>
      <c r="F178">
        <v>0.98214285714285698</v>
      </c>
      <c r="G178">
        <v>0.35053075057633098</v>
      </c>
      <c r="H178">
        <v>0.702380952380952</v>
      </c>
      <c r="I178">
        <v>75</v>
      </c>
      <c r="J178">
        <v>0.37944990440409598</v>
      </c>
      <c r="K178" t="s">
        <v>239</v>
      </c>
      <c r="L178" t="s">
        <v>234</v>
      </c>
      <c r="M178" t="s">
        <v>53</v>
      </c>
      <c r="N178" t="s">
        <v>191</v>
      </c>
    </row>
    <row r="179" spans="1:14" x14ac:dyDescent="0.2">
      <c r="A179">
        <v>177</v>
      </c>
      <c r="B179" t="s">
        <v>399</v>
      </c>
      <c r="C179">
        <v>23</v>
      </c>
      <c r="D179">
        <v>84</v>
      </c>
      <c r="E179">
        <v>-1</v>
      </c>
      <c r="F179">
        <v>1</v>
      </c>
      <c r="G179">
        <v>0.34406450232776697</v>
      </c>
      <c r="H179">
        <v>0.72619047619047605</v>
      </c>
      <c r="I179">
        <v>69</v>
      </c>
      <c r="J179">
        <v>0.34140964791137901</v>
      </c>
      <c r="K179" t="s">
        <v>254</v>
      </c>
      <c r="L179" t="s">
        <v>239</v>
      </c>
      <c r="M179" t="s">
        <v>74</v>
      </c>
      <c r="N179" t="s">
        <v>179</v>
      </c>
    </row>
    <row r="180" spans="1:14" x14ac:dyDescent="0.2">
      <c r="A180">
        <v>178</v>
      </c>
      <c r="B180" t="s">
        <v>399</v>
      </c>
      <c r="C180">
        <v>56</v>
      </c>
      <c r="D180">
        <v>86</v>
      </c>
      <c r="E180">
        <v>1</v>
      </c>
      <c r="F180">
        <v>0.98214285714285698</v>
      </c>
      <c r="G180">
        <v>0.35005969154352001</v>
      </c>
      <c r="H180">
        <v>0.456349206349206</v>
      </c>
      <c r="I180">
        <v>137</v>
      </c>
      <c r="J180">
        <v>0.969017985285622</v>
      </c>
      <c r="K180" t="s">
        <v>250</v>
      </c>
      <c r="L180" t="s">
        <v>257</v>
      </c>
      <c r="M180" t="s">
        <v>125</v>
      </c>
      <c r="N180" t="s">
        <v>183</v>
      </c>
    </row>
    <row r="181" spans="1:14" x14ac:dyDescent="0.2">
      <c r="A181">
        <v>179</v>
      </c>
      <c r="B181" t="s">
        <v>399</v>
      </c>
      <c r="C181">
        <v>22</v>
      </c>
      <c r="D181">
        <v>89</v>
      </c>
      <c r="E181">
        <v>-1</v>
      </c>
      <c r="F181">
        <v>0.94642857142857095</v>
      </c>
      <c r="G181">
        <v>0.36202428028823702</v>
      </c>
      <c r="H181">
        <v>0.68650793650793696</v>
      </c>
      <c r="I181">
        <v>79</v>
      </c>
      <c r="J181">
        <v>0.40847836609891502</v>
      </c>
      <c r="K181" t="s">
        <v>263</v>
      </c>
      <c r="L181" t="s">
        <v>240</v>
      </c>
      <c r="M181" t="s">
        <v>72</v>
      </c>
      <c r="N181" t="s">
        <v>186</v>
      </c>
    </row>
    <row r="182" spans="1:14" x14ac:dyDescent="0.2">
      <c r="A182">
        <v>180</v>
      </c>
      <c r="B182" t="s">
        <v>399</v>
      </c>
      <c r="C182">
        <v>32</v>
      </c>
      <c r="D182">
        <v>38</v>
      </c>
      <c r="E182">
        <v>1</v>
      </c>
      <c r="F182">
        <v>0.98214285714285698</v>
      </c>
      <c r="G182">
        <v>0.34881546008592501</v>
      </c>
      <c r="H182">
        <v>0.75396825396825395</v>
      </c>
      <c r="I182">
        <v>62</v>
      </c>
      <c r="J182">
        <v>0.30140045611313898</v>
      </c>
      <c r="K182" t="s">
        <v>238</v>
      </c>
      <c r="L182" t="s">
        <v>250</v>
      </c>
      <c r="M182" t="s">
        <v>87</v>
      </c>
      <c r="N182" t="s">
        <v>97</v>
      </c>
    </row>
    <row r="183" spans="1:14" x14ac:dyDescent="0.2">
      <c r="A183">
        <v>181</v>
      </c>
      <c r="B183" t="s">
        <v>399</v>
      </c>
      <c r="C183">
        <v>25</v>
      </c>
      <c r="D183">
        <v>90</v>
      </c>
      <c r="E183">
        <v>-1</v>
      </c>
      <c r="F183">
        <v>1</v>
      </c>
      <c r="G183">
        <v>0.34219686316063602</v>
      </c>
      <c r="H183">
        <v>0.41666666666666702</v>
      </c>
      <c r="I183">
        <v>147</v>
      </c>
      <c r="J183">
        <v>1.1337453137647999</v>
      </c>
      <c r="K183" t="s">
        <v>251</v>
      </c>
      <c r="L183" t="s">
        <v>258</v>
      </c>
      <c r="M183" t="s">
        <v>77</v>
      </c>
      <c r="N183" t="s">
        <v>187</v>
      </c>
    </row>
    <row r="184" spans="1:14" x14ac:dyDescent="0.2">
      <c r="A184">
        <v>182</v>
      </c>
      <c r="B184" t="s">
        <v>399</v>
      </c>
      <c r="C184">
        <v>58</v>
      </c>
      <c r="D184">
        <v>74</v>
      </c>
      <c r="E184">
        <v>-1</v>
      </c>
      <c r="F184">
        <v>0.96428571428571397</v>
      </c>
      <c r="G184">
        <v>0.35444457686953401</v>
      </c>
      <c r="H184">
        <v>0.71428571428571397</v>
      </c>
      <c r="I184">
        <v>72</v>
      </c>
      <c r="J184">
        <v>0.36392595312301501</v>
      </c>
      <c r="K184" t="s">
        <v>242</v>
      </c>
      <c r="L184" t="s">
        <v>235</v>
      </c>
      <c r="M184" t="s">
        <v>129</v>
      </c>
      <c r="N184" t="s">
        <v>162</v>
      </c>
    </row>
    <row r="185" spans="1:14" x14ac:dyDescent="0.2">
      <c r="A185">
        <v>183</v>
      </c>
      <c r="B185" t="s">
        <v>399</v>
      </c>
      <c r="C185">
        <v>19</v>
      </c>
      <c r="D185">
        <v>56</v>
      </c>
      <c r="E185">
        <v>1</v>
      </c>
      <c r="F185">
        <v>0.92857142857142905</v>
      </c>
      <c r="G185">
        <v>0.36790625454776299</v>
      </c>
      <c r="H185">
        <v>0.75793650793650802</v>
      </c>
      <c r="I185">
        <v>61</v>
      </c>
      <c r="J185">
        <v>0.29309740691407798</v>
      </c>
      <c r="K185" t="s">
        <v>256</v>
      </c>
      <c r="L185" t="s">
        <v>250</v>
      </c>
      <c r="M185" t="s">
        <v>62</v>
      </c>
      <c r="N185" t="s">
        <v>125</v>
      </c>
    </row>
    <row r="186" spans="1:14" x14ac:dyDescent="0.2">
      <c r="A186">
        <v>184</v>
      </c>
      <c r="B186" t="s">
        <v>399</v>
      </c>
      <c r="C186">
        <v>26</v>
      </c>
      <c r="D186">
        <v>56</v>
      </c>
      <c r="E186">
        <v>-1</v>
      </c>
      <c r="F186">
        <v>1</v>
      </c>
      <c r="G186">
        <v>0.34114987118106699</v>
      </c>
      <c r="H186">
        <v>0.865079365079365</v>
      </c>
      <c r="I186">
        <v>34</v>
      </c>
      <c r="J186">
        <v>0.14911836501192399</v>
      </c>
      <c r="K186" t="s">
        <v>234</v>
      </c>
      <c r="L186" t="s">
        <v>250</v>
      </c>
      <c r="M186" t="s">
        <v>78</v>
      </c>
      <c r="N186" t="s">
        <v>125</v>
      </c>
    </row>
    <row r="187" spans="1:14" x14ac:dyDescent="0.2">
      <c r="A187">
        <v>185</v>
      </c>
      <c r="B187" t="s">
        <v>399</v>
      </c>
      <c r="C187">
        <v>8</v>
      </c>
      <c r="D187">
        <v>50</v>
      </c>
      <c r="E187">
        <v>1</v>
      </c>
      <c r="F187">
        <v>1</v>
      </c>
      <c r="G187">
        <v>0.34063157957421802</v>
      </c>
      <c r="H187">
        <v>0.44047619047619002</v>
      </c>
      <c r="I187">
        <v>141</v>
      </c>
      <c r="J187">
        <v>1.03228682037967</v>
      </c>
      <c r="K187" t="s">
        <v>247</v>
      </c>
      <c r="L187" t="s">
        <v>236</v>
      </c>
      <c r="M187" t="s">
        <v>31</v>
      </c>
      <c r="N187" t="s">
        <v>116</v>
      </c>
    </row>
    <row r="188" spans="1:14" x14ac:dyDescent="0.2">
      <c r="A188">
        <v>186</v>
      </c>
      <c r="B188" t="s">
        <v>399</v>
      </c>
      <c r="C188">
        <v>33</v>
      </c>
      <c r="D188">
        <v>87</v>
      </c>
      <c r="E188">
        <v>-1</v>
      </c>
      <c r="F188">
        <v>1</v>
      </c>
      <c r="G188">
        <v>0.33920435057099602</v>
      </c>
      <c r="H188">
        <v>0.408730158730159</v>
      </c>
      <c r="I188">
        <v>149</v>
      </c>
      <c r="J188">
        <v>1.1674741723639701</v>
      </c>
      <c r="K188" t="s">
        <v>243</v>
      </c>
      <c r="L188" t="s">
        <v>259</v>
      </c>
      <c r="M188" t="s">
        <v>89</v>
      </c>
      <c r="N188" t="s">
        <v>184</v>
      </c>
    </row>
    <row r="189" spans="1:14" x14ac:dyDescent="0.2">
      <c r="A189">
        <v>187</v>
      </c>
      <c r="B189" t="s">
        <v>399</v>
      </c>
      <c r="C189">
        <v>16</v>
      </c>
      <c r="D189">
        <v>63</v>
      </c>
      <c r="E189">
        <v>-1</v>
      </c>
      <c r="F189">
        <v>0.98214285714285698</v>
      </c>
      <c r="G189">
        <v>0.345285355462284</v>
      </c>
      <c r="H189">
        <v>0.41269841269841301</v>
      </c>
      <c r="I189">
        <v>148</v>
      </c>
      <c r="J189">
        <v>1.14937540301013</v>
      </c>
      <c r="K189" t="s">
        <v>245</v>
      </c>
      <c r="L189" t="s">
        <v>265</v>
      </c>
      <c r="M189" t="s">
        <v>55</v>
      </c>
      <c r="N189" t="s">
        <v>144</v>
      </c>
    </row>
    <row r="190" spans="1:14" x14ac:dyDescent="0.2">
      <c r="A190">
        <v>188</v>
      </c>
      <c r="B190" t="s">
        <v>399</v>
      </c>
      <c r="C190">
        <v>29</v>
      </c>
      <c r="D190">
        <v>66</v>
      </c>
      <c r="E190">
        <v>-1</v>
      </c>
      <c r="F190">
        <v>0.98214285714285698</v>
      </c>
      <c r="G190">
        <v>0.34440451895854701</v>
      </c>
      <c r="H190">
        <v>0.74603174603174605</v>
      </c>
      <c r="I190">
        <v>64</v>
      </c>
      <c r="J190">
        <v>0.31161804275425298</v>
      </c>
      <c r="K190" t="s">
        <v>267</v>
      </c>
      <c r="L190" t="s">
        <v>252</v>
      </c>
      <c r="M190" t="s">
        <v>83</v>
      </c>
      <c r="N190" t="s">
        <v>147</v>
      </c>
    </row>
  </sheetData>
  <mergeCells count="1">
    <mergeCell ref="A1:N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6CC9D9-2E9C-4A7D-8015-2D4E8615838D}">
  <dimension ref="A1:I50"/>
  <sheetViews>
    <sheetView workbookViewId="0">
      <selection activeCell="L16" sqref="L16"/>
    </sheetView>
  </sheetViews>
  <sheetFormatPr baseColWidth="10" defaultColWidth="8.83203125" defaultRowHeight="15" x14ac:dyDescent="0.2"/>
  <cols>
    <col min="1" max="1" width="36.5" bestFit="1" customWidth="1"/>
    <col min="2" max="2" width="10.6640625" bestFit="1" customWidth="1"/>
    <col min="3" max="3" width="23" bestFit="1" customWidth="1"/>
    <col min="4" max="4" width="12" bestFit="1" customWidth="1"/>
    <col min="5" max="5" width="12.5" bestFit="1" customWidth="1"/>
    <col min="6" max="6" width="12.6640625" bestFit="1" customWidth="1"/>
    <col min="7" max="7" width="26" bestFit="1" customWidth="1"/>
    <col min="8" max="8" width="32.5" bestFit="1" customWidth="1"/>
    <col min="9" max="9" width="19" bestFit="1" customWidth="1"/>
  </cols>
  <sheetData>
    <row r="1" spans="1:9" ht="15" customHeight="1" x14ac:dyDescent="0.2">
      <c r="A1" s="26" t="s">
        <v>423</v>
      </c>
      <c r="B1" s="27"/>
      <c r="C1" s="27"/>
      <c r="D1" s="27"/>
      <c r="E1" s="27"/>
      <c r="F1" s="27"/>
      <c r="G1" s="27"/>
      <c r="H1" s="27"/>
      <c r="I1" s="27"/>
    </row>
    <row r="2" spans="1:9" s="1" customFormat="1" x14ac:dyDescent="0.2">
      <c r="A2" s="2" t="s">
        <v>283</v>
      </c>
      <c r="B2" s="2" t="s">
        <v>284</v>
      </c>
      <c r="C2" s="2" t="s">
        <v>285</v>
      </c>
      <c r="D2" s="2" t="s">
        <v>288</v>
      </c>
      <c r="E2" s="2" t="s">
        <v>289</v>
      </c>
      <c r="F2" s="2" t="s">
        <v>290</v>
      </c>
      <c r="G2" s="2" t="s">
        <v>286</v>
      </c>
      <c r="H2" s="2" t="s">
        <v>291</v>
      </c>
      <c r="I2" s="2" t="s">
        <v>287</v>
      </c>
    </row>
    <row r="3" spans="1:9" x14ac:dyDescent="0.2">
      <c r="A3" t="s">
        <v>169</v>
      </c>
      <c r="B3" t="s">
        <v>4</v>
      </c>
      <c r="C3" t="s">
        <v>292</v>
      </c>
      <c r="D3">
        <v>0.86052721369984397</v>
      </c>
      <c r="E3">
        <v>2.07213334037014E-2</v>
      </c>
      <c r="F3">
        <v>5.3926686250087403</v>
      </c>
      <c r="G3">
        <v>1</v>
      </c>
      <c r="H3">
        <v>1</v>
      </c>
      <c r="I3" t="b">
        <f>H3&lt;0.05</f>
        <v>0</v>
      </c>
    </row>
    <row r="4" spans="1:9" x14ac:dyDescent="0.2">
      <c r="A4" t="s">
        <v>29</v>
      </c>
      <c r="B4" t="s">
        <v>4</v>
      </c>
      <c r="C4" t="s">
        <v>292</v>
      </c>
      <c r="D4">
        <v>2.62684201291541</v>
      </c>
      <c r="E4">
        <v>1.4931479881790199</v>
      </c>
      <c r="F4">
        <v>4.4050345668854698</v>
      </c>
      <c r="G4">
        <v>6.6854331483043599E-4</v>
      </c>
      <c r="H4">
        <v>4.6798032038130504E-3</v>
      </c>
      <c r="I4" t="b">
        <f t="shared" ref="I4:I50" si="0">H4&lt;0.05</f>
        <v>1</v>
      </c>
    </row>
    <row r="5" spans="1:9" x14ac:dyDescent="0.2">
      <c r="A5" t="s">
        <v>9</v>
      </c>
      <c r="B5" t="s">
        <v>4</v>
      </c>
      <c r="C5" t="s">
        <v>292</v>
      </c>
      <c r="D5">
        <v>2.1591621453405399</v>
      </c>
      <c r="E5">
        <v>1.2326344589637099</v>
      </c>
      <c r="F5">
        <v>3.6008529004758398</v>
      </c>
      <c r="G5">
        <v>5.9124724526924896E-3</v>
      </c>
      <c r="H5">
        <v>2.06936535844237E-2</v>
      </c>
      <c r="I5" t="b">
        <f t="shared" si="0"/>
        <v>1</v>
      </c>
    </row>
    <row r="6" spans="1:9" x14ac:dyDescent="0.2">
      <c r="A6" t="s">
        <v>26</v>
      </c>
      <c r="B6" t="s">
        <v>4</v>
      </c>
      <c r="C6" t="s">
        <v>292</v>
      </c>
      <c r="D6">
        <v>1.0949750874914099</v>
      </c>
      <c r="E6">
        <v>0.38667178226096699</v>
      </c>
      <c r="F6">
        <v>2.5215378609854202</v>
      </c>
      <c r="G6">
        <v>0.82251951979203597</v>
      </c>
      <c r="H6">
        <v>1</v>
      </c>
      <c r="I6" t="b">
        <f t="shared" si="0"/>
        <v>0</v>
      </c>
    </row>
    <row r="7" spans="1:9" x14ac:dyDescent="0.2">
      <c r="A7" t="s">
        <v>80</v>
      </c>
      <c r="B7" t="s">
        <v>4</v>
      </c>
      <c r="C7" t="s">
        <v>292</v>
      </c>
      <c r="D7">
        <v>2.49720970839505</v>
      </c>
      <c r="E7">
        <v>1.3211252663671</v>
      </c>
      <c r="F7">
        <v>4.4240189190622603</v>
      </c>
      <c r="G7">
        <v>3.5453710196665699E-3</v>
      </c>
      <c r="H7">
        <v>1.6545064758444E-2</v>
      </c>
      <c r="I7" t="b">
        <f t="shared" si="0"/>
        <v>1</v>
      </c>
    </row>
    <row r="8" spans="1:9" x14ac:dyDescent="0.2">
      <c r="A8" t="s">
        <v>39</v>
      </c>
      <c r="B8" t="s">
        <v>4</v>
      </c>
      <c r="C8" t="s">
        <v>292</v>
      </c>
      <c r="D8">
        <v>1.0776539073395699</v>
      </c>
      <c r="E8">
        <v>0.33661213154859698</v>
      </c>
      <c r="F8">
        <v>2.6672560109457799</v>
      </c>
      <c r="G8">
        <v>0.80840724845837997</v>
      </c>
      <c r="H8">
        <v>1</v>
      </c>
      <c r="I8" t="b">
        <f t="shared" si="0"/>
        <v>0</v>
      </c>
    </row>
    <row r="9" spans="1:9" x14ac:dyDescent="0.2">
      <c r="A9" t="s">
        <v>93</v>
      </c>
      <c r="B9" t="s">
        <v>4</v>
      </c>
      <c r="C9" t="s">
        <v>292</v>
      </c>
      <c r="D9">
        <v>0.97473314450277604</v>
      </c>
      <c r="E9">
        <v>0.30513834362634501</v>
      </c>
      <c r="F9">
        <v>2.40433715177176</v>
      </c>
      <c r="G9">
        <v>1</v>
      </c>
      <c r="H9">
        <v>1</v>
      </c>
      <c r="I9" t="b">
        <f t="shared" si="0"/>
        <v>0</v>
      </c>
    </row>
    <row r="10" spans="1:9" x14ac:dyDescent="0.2">
      <c r="A10" t="s">
        <v>35</v>
      </c>
      <c r="B10" t="s">
        <v>4</v>
      </c>
      <c r="C10" t="s">
        <v>292</v>
      </c>
      <c r="D10">
        <v>0.83650576162881396</v>
      </c>
      <c r="E10">
        <v>0.50233398346101998</v>
      </c>
      <c r="F10">
        <v>1.3344522493864599</v>
      </c>
      <c r="G10">
        <v>0.50619857662866496</v>
      </c>
      <c r="H10">
        <v>0.88584750910016397</v>
      </c>
      <c r="I10" t="b">
        <f t="shared" si="0"/>
        <v>0</v>
      </c>
    </row>
    <row r="11" spans="1:9" x14ac:dyDescent="0.2">
      <c r="A11" t="s">
        <v>70</v>
      </c>
      <c r="B11" t="s">
        <v>4</v>
      </c>
      <c r="C11" t="s">
        <v>292</v>
      </c>
      <c r="D11">
        <v>1.3102179870800501</v>
      </c>
      <c r="E11">
        <v>0.15019844535375501</v>
      </c>
      <c r="F11">
        <v>5.2587893837205799</v>
      </c>
      <c r="G11">
        <v>0.66712129525180797</v>
      </c>
      <c r="H11">
        <v>1</v>
      </c>
      <c r="I11" t="b">
        <f t="shared" si="0"/>
        <v>0</v>
      </c>
    </row>
    <row r="12" spans="1:9" x14ac:dyDescent="0.2">
      <c r="A12" t="s">
        <v>181</v>
      </c>
      <c r="B12" t="s">
        <v>4</v>
      </c>
      <c r="C12" t="s">
        <v>292</v>
      </c>
      <c r="D12">
        <v>4.8439994569567499</v>
      </c>
      <c r="E12">
        <v>2.1217770413748802</v>
      </c>
      <c r="F12">
        <v>10.0735788304575</v>
      </c>
      <c r="G12">
        <v>1.6620255097566001E-4</v>
      </c>
      <c r="H12">
        <v>2.32683571365923E-3</v>
      </c>
      <c r="I12" t="b">
        <f t="shared" si="0"/>
        <v>1</v>
      </c>
    </row>
    <row r="13" spans="1:9" x14ac:dyDescent="0.2">
      <c r="A13" t="s">
        <v>15</v>
      </c>
      <c r="B13" t="s">
        <v>4</v>
      </c>
      <c r="C13" t="s">
        <v>292</v>
      </c>
      <c r="D13">
        <v>1.01304155635043</v>
      </c>
      <c r="E13">
        <v>0.68310600139342703</v>
      </c>
      <c r="F13">
        <v>1.47569074952032</v>
      </c>
      <c r="G13">
        <v>0.92532931149306596</v>
      </c>
      <c r="H13">
        <v>1</v>
      </c>
      <c r="I13" t="b">
        <f t="shared" si="0"/>
        <v>0</v>
      </c>
    </row>
    <row r="14" spans="1:9" x14ac:dyDescent="0.2">
      <c r="A14" t="s">
        <v>112</v>
      </c>
      <c r="B14" t="s">
        <v>4</v>
      </c>
      <c r="C14" t="s">
        <v>292</v>
      </c>
      <c r="D14">
        <v>0.162510420512125</v>
      </c>
      <c r="E14">
        <v>4.0559822064513001E-3</v>
      </c>
      <c r="F14">
        <v>0.93768853275579001</v>
      </c>
      <c r="G14">
        <v>4.4356228922848302E-2</v>
      </c>
      <c r="H14">
        <v>0.10349786748664599</v>
      </c>
      <c r="I14" t="b">
        <f t="shared" si="0"/>
        <v>0</v>
      </c>
    </row>
    <row r="15" spans="1:9" x14ac:dyDescent="0.2">
      <c r="A15" t="s">
        <v>44</v>
      </c>
      <c r="B15" t="s">
        <v>4</v>
      </c>
      <c r="C15" t="s">
        <v>292</v>
      </c>
      <c r="D15">
        <v>0.487330068070919</v>
      </c>
      <c r="E15">
        <v>0.24402386859067701</v>
      </c>
      <c r="F15">
        <v>0.88703508726102398</v>
      </c>
      <c r="G15">
        <v>1.3600600040651001E-2</v>
      </c>
      <c r="H15">
        <v>3.8081680113822798E-2</v>
      </c>
      <c r="I15" t="b">
        <f t="shared" si="0"/>
        <v>1</v>
      </c>
    </row>
    <row r="16" spans="1:9" x14ac:dyDescent="0.2">
      <c r="A16" t="s">
        <v>50</v>
      </c>
      <c r="B16" t="s">
        <v>4</v>
      </c>
      <c r="C16" t="s">
        <v>292</v>
      </c>
      <c r="D16">
        <v>0.39159558143861201</v>
      </c>
      <c r="E16">
        <v>7.8912725868673303E-2</v>
      </c>
      <c r="F16">
        <v>1.1900590178538899</v>
      </c>
      <c r="G16">
        <v>0.116620698415388</v>
      </c>
      <c r="H16">
        <v>0.23324139683077599</v>
      </c>
      <c r="I16" t="b">
        <f t="shared" si="0"/>
        <v>0</v>
      </c>
    </row>
    <row r="17" spans="1:9" x14ac:dyDescent="0.2">
      <c r="A17" t="s">
        <v>293</v>
      </c>
      <c r="B17" t="s">
        <v>294</v>
      </c>
      <c r="C17" t="s">
        <v>292</v>
      </c>
      <c r="D17" t="s">
        <v>295</v>
      </c>
      <c r="E17">
        <v>0.47086246505558799</v>
      </c>
      <c r="F17" t="s">
        <v>295</v>
      </c>
      <c r="G17">
        <v>5.16431924882629E-2</v>
      </c>
      <c r="H17">
        <v>0.10328638497652599</v>
      </c>
      <c r="I17" t="b">
        <f t="shared" si="0"/>
        <v>0</v>
      </c>
    </row>
    <row r="18" spans="1:9" x14ac:dyDescent="0.2">
      <c r="A18" t="s">
        <v>296</v>
      </c>
      <c r="B18" t="s">
        <v>294</v>
      </c>
      <c r="C18" t="s">
        <v>292</v>
      </c>
      <c r="D18" t="s">
        <v>295</v>
      </c>
      <c r="E18">
        <v>3.47531115322864</v>
      </c>
      <c r="F18" t="s">
        <v>295</v>
      </c>
      <c r="G18">
        <v>2.6327869737801401E-3</v>
      </c>
      <c r="H18">
        <v>1.7902951421705001E-2</v>
      </c>
      <c r="I18" t="b">
        <f t="shared" si="0"/>
        <v>1</v>
      </c>
    </row>
    <row r="19" spans="1:9" x14ac:dyDescent="0.2">
      <c r="A19" t="s">
        <v>297</v>
      </c>
      <c r="B19" t="s">
        <v>294</v>
      </c>
      <c r="C19" t="s">
        <v>292</v>
      </c>
      <c r="D19" t="s">
        <v>295</v>
      </c>
      <c r="E19">
        <v>0.47086246505558799</v>
      </c>
      <c r="F19" t="s">
        <v>295</v>
      </c>
      <c r="G19">
        <v>5.16431924882629E-2</v>
      </c>
      <c r="H19">
        <v>0.10328638497652599</v>
      </c>
      <c r="I19" t="b">
        <f t="shared" si="0"/>
        <v>0</v>
      </c>
    </row>
    <row r="20" spans="1:9" x14ac:dyDescent="0.2">
      <c r="A20" t="s">
        <v>400</v>
      </c>
      <c r="B20" t="s">
        <v>294</v>
      </c>
      <c r="C20" t="s">
        <v>292</v>
      </c>
      <c r="D20" t="s">
        <v>295</v>
      </c>
      <c r="E20">
        <v>0.47086246505558799</v>
      </c>
      <c r="F20" t="s">
        <v>295</v>
      </c>
      <c r="G20">
        <v>5.16431924882629E-2</v>
      </c>
      <c r="H20">
        <v>0.10328638497652599</v>
      </c>
      <c r="I20" t="b">
        <f t="shared" si="0"/>
        <v>0</v>
      </c>
    </row>
    <row r="21" spans="1:9" x14ac:dyDescent="0.2">
      <c r="A21" t="s">
        <v>374</v>
      </c>
      <c r="B21" t="s">
        <v>294</v>
      </c>
      <c r="C21" t="s">
        <v>292</v>
      </c>
      <c r="D21">
        <v>37.4358685387934</v>
      </c>
      <c r="E21">
        <v>1.9255826427076701</v>
      </c>
      <c r="F21">
        <v>2193.8958852986698</v>
      </c>
      <c r="G21">
        <v>7.6340497584825003E-3</v>
      </c>
      <c r="H21">
        <v>3.2444711473550603E-2</v>
      </c>
      <c r="I21" t="b">
        <f t="shared" si="0"/>
        <v>1</v>
      </c>
    </row>
    <row r="22" spans="1:9" x14ac:dyDescent="0.2">
      <c r="A22" t="s">
        <v>375</v>
      </c>
      <c r="B22" t="s">
        <v>294</v>
      </c>
      <c r="C22" t="s">
        <v>292</v>
      </c>
      <c r="D22">
        <v>9.2661697318568805</v>
      </c>
      <c r="E22">
        <v>0.15539548151117799</v>
      </c>
      <c r="F22">
        <v>180.01722987213901</v>
      </c>
      <c r="G22">
        <v>0.14717542240273199</v>
      </c>
      <c r="H22">
        <v>0.217563667899691</v>
      </c>
      <c r="I22" t="b">
        <f t="shared" si="0"/>
        <v>0</v>
      </c>
    </row>
    <row r="23" spans="1:9" x14ac:dyDescent="0.2">
      <c r="A23" t="s">
        <v>376</v>
      </c>
      <c r="B23" t="s">
        <v>294</v>
      </c>
      <c r="C23" t="s">
        <v>292</v>
      </c>
      <c r="D23">
        <v>0.650714982873142</v>
      </c>
      <c r="E23">
        <v>1.5671439104227601E-2</v>
      </c>
      <c r="F23">
        <v>4.0680050979820104</v>
      </c>
      <c r="G23">
        <v>1</v>
      </c>
      <c r="H23">
        <v>1</v>
      </c>
      <c r="I23" t="b">
        <f t="shared" si="0"/>
        <v>0</v>
      </c>
    </row>
    <row r="24" spans="1:9" x14ac:dyDescent="0.2">
      <c r="A24" t="s">
        <v>298</v>
      </c>
      <c r="B24" t="s">
        <v>294</v>
      </c>
      <c r="C24" t="s">
        <v>292</v>
      </c>
      <c r="D24" t="s">
        <v>295</v>
      </c>
      <c r="E24">
        <v>12.478253530822499</v>
      </c>
      <c r="F24" t="s">
        <v>295</v>
      </c>
      <c r="G24" s="11">
        <v>6.5763162191761698E-6</v>
      </c>
      <c r="H24">
        <v>2.2359475145198999E-4</v>
      </c>
      <c r="I24" t="b">
        <f t="shared" si="0"/>
        <v>1</v>
      </c>
    </row>
    <row r="25" spans="1:9" x14ac:dyDescent="0.2">
      <c r="A25" t="s">
        <v>299</v>
      </c>
      <c r="B25" t="s">
        <v>294</v>
      </c>
      <c r="C25" t="s">
        <v>292</v>
      </c>
      <c r="D25">
        <v>37.4358685387934</v>
      </c>
      <c r="E25">
        <v>1.9255826427076701</v>
      </c>
      <c r="F25">
        <v>2193.8958852986698</v>
      </c>
      <c r="G25">
        <v>7.6340497584825003E-3</v>
      </c>
      <c r="H25">
        <v>3.2444711473550603E-2</v>
      </c>
      <c r="I25" t="b">
        <f t="shared" si="0"/>
        <v>1</v>
      </c>
    </row>
    <row r="26" spans="1:9" x14ac:dyDescent="0.2">
      <c r="A26" t="s">
        <v>300</v>
      </c>
      <c r="B26" t="s">
        <v>294</v>
      </c>
      <c r="C26" t="s">
        <v>292</v>
      </c>
      <c r="D26">
        <v>18.745381255299801</v>
      </c>
      <c r="E26">
        <v>1.3396141662446199</v>
      </c>
      <c r="F26">
        <v>261.792828440535</v>
      </c>
      <c r="G26">
        <v>1.4759082689593001E-2</v>
      </c>
      <c r="H26">
        <v>5.57565346051292E-2</v>
      </c>
      <c r="I26" t="b">
        <f t="shared" si="0"/>
        <v>0</v>
      </c>
    </row>
    <row r="27" spans="1:9" x14ac:dyDescent="0.2">
      <c r="A27" t="s">
        <v>301</v>
      </c>
      <c r="B27" t="s">
        <v>294</v>
      </c>
      <c r="C27" t="s">
        <v>292</v>
      </c>
      <c r="D27" t="s">
        <v>295</v>
      </c>
      <c r="E27">
        <v>0.47086246505558799</v>
      </c>
      <c r="F27" t="s">
        <v>295</v>
      </c>
      <c r="G27">
        <v>5.16431924882629E-2</v>
      </c>
      <c r="H27">
        <v>0.10328638497652599</v>
      </c>
      <c r="I27" t="b">
        <f t="shared" si="0"/>
        <v>0</v>
      </c>
    </row>
    <row r="28" spans="1:9" x14ac:dyDescent="0.2">
      <c r="A28" t="s">
        <v>302</v>
      </c>
      <c r="B28" t="s">
        <v>294</v>
      </c>
      <c r="C28" t="s">
        <v>292</v>
      </c>
      <c r="D28">
        <v>2.2551176254048699</v>
      </c>
      <c r="E28">
        <v>0.42457125165382797</v>
      </c>
      <c r="F28">
        <v>7.6947683951194001</v>
      </c>
      <c r="G28">
        <v>0.17286401227390799</v>
      </c>
      <c r="H28">
        <v>0.24489068405470299</v>
      </c>
      <c r="I28" t="b">
        <f t="shared" si="0"/>
        <v>0</v>
      </c>
    </row>
    <row r="29" spans="1:9" x14ac:dyDescent="0.2">
      <c r="A29" t="s">
        <v>373</v>
      </c>
      <c r="B29" t="s">
        <v>294</v>
      </c>
      <c r="C29" t="s">
        <v>292</v>
      </c>
      <c r="D29">
        <v>9.2661697318568805</v>
      </c>
      <c r="E29">
        <v>0.15539548151117799</v>
      </c>
      <c r="F29">
        <v>180.01722987213901</v>
      </c>
      <c r="G29">
        <v>0.14717542240273199</v>
      </c>
      <c r="H29">
        <v>0.217563667899691</v>
      </c>
      <c r="I29" t="b">
        <f t="shared" si="0"/>
        <v>0</v>
      </c>
    </row>
    <row r="30" spans="1:9" x14ac:dyDescent="0.2">
      <c r="A30" t="s">
        <v>303</v>
      </c>
      <c r="B30" t="s">
        <v>294</v>
      </c>
      <c r="C30" t="s">
        <v>292</v>
      </c>
      <c r="D30" t="s">
        <v>295</v>
      </c>
      <c r="E30">
        <v>0.47086246505558799</v>
      </c>
      <c r="F30" t="s">
        <v>295</v>
      </c>
      <c r="G30">
        <v>5.16431924882629E-2</v>
      </c>
      <c r="H30">
        <v>0.10328638497652599</v>
      </c>
      <c r="I30" t="b">
        <f t="shared" si="0"/>
        <v>0</v>
      </c>
    </row>
    <row r="31" spans="1:9" x14ac:dyDescent="0.2">
      <c r="A31" t="s">
        <v>377</v>
      </c>
      <c r="B31" t="s">
        <v>294</v>
      </c>
      <c r="C31" t="s">
        <v>292</v>
      </c>
      <c r="D31" t="s">
        <v>295</v>
      </c>
      <c r="E31">
        <v>0.47086246505558799</v>
      </c>
      <c r="F31" t="s">
        <v>295</v>
      </c>
      <c r="G31">
        <v>5.16431924882629E-2</v>
      </c>
      <c r="H31">
        <v>0.10328638497652599</v>
      </c>
      <c r="I31" t="b">
        <f t="shared" si="0"/>
        <v>0</v>
      </c>
    </row>
    <row r="32" spans="1:9" x14ac:dyDescent="0.2">
      <c r="A32" t="s">
        <v>401</v>
      </c>
      <c r="B32" t="s">
        <v>294</v>
      </c>
      <c r="C32" t="s">
        <v>292</v>
      </c>
      <c r="D32">
        <v>1.5378109496235399</v>
      </c>
      <c r="E32">
        <v>3.5450613854102898E-2</v>
      </c>
      <c r="F32">
        <v>10.6956196348546</v>
      </c>
      <c r="G32">
        <v>0.49975839659111299</v>
      </c>
      <c r="H32">
        <v>0.58592363738268405</v>
      </c>
      <c r="I32" t="b">
        <f t="shared" si="0"/>
        <v>0</v>
      </c>
    </row>
    <row r="33" spans="1:9" x14ac:dyDescent="0.2">
      <c r="A33" t="s">
        <v>304</v>
      </c>
      <c r="B33" t="s">
        <v>294</v>
      </c>
      <c r="C33" t="s">
        <v>292</v>
      </c>
      <c r="D33">
        <v>37.4358685387934</v>
      </c>
      <c r="E33">
        <v>1.9255826427076701</v>
      </c>
      <c r="F33">
        <v>2193.8958852986698</v>
      </c>
      <c r="G33">
        <v>7.6340497584825003E-3</v>
      </c>
      <c r="H33">
        <v>3.2444711473550603E-2</v>
      </c>
      <c r="I33" t="b">
        <f t="shared" si="0"/>
        <v>1</v>
      </c>
    </row>
    <row r="34" spans="1:9" x14ac:dyDescent="0.2">
      <c r="A34" t="s">
        <v>402</v>
      </c>
      <c r="B34" t="s">
        <v>294</v>
      </c>
      <c r="C34" t="s">
        <v>292</v>
      </c>
      <c r="D34">
        <v>1.14986537504121</v>
      </c>
      <c r="E34">
        <v>2.7012826616719901E-2</v>
      </c>
      <c r="F34">
        <v>7.6292705998679997</v>
      </c>
      <c r="G34">
        <v>0.59637242005865798</v>
      </c>
      <c r="H34">
        <v>0.65408588006433499</v>
      </c>
      <c r="I34" t="b">
        <f t="shared" si="0"/>
        <v>0</v>
      </c>
    </row>
    <row r="35" spans="1:9" x14ac:dyDescent="0.2">
      <c r="A35" t="s">
        <v>378</v>
      </c>
      <c r="B35" t="s">
        <v>294</v>
      </c>
      <c r="C35" t="s">
        <v>292</v>
      </c>
      <c r="D35">
        <v>0.96601741123305196</v>
      </c>
      <c r="E35">
        <v>2.29007823193999E-2</v>
      </c>
      <c r="F35">
        <v>6.2695533187664996</v>
      </c>
      <c r="G35">
        <v>1</v>
      </c>
      <c r="H35">
        <v>1</v>
      </c>
      <c r="I35" t="b">
        <f t="shared" si="0"/>
        <v>0</v>
      </c>
    </row>
    <row r="36" spans="1:9" x14ac:dyDescent="0.2">
      <c r="A36" t="s">
        <v>379</v>
      </c>
      <c r="B36" t="s">
        <v>294</v>
      </c>
      <c r="C36" t="s">
        <v>292</v>
      </c>
      <c r="D36" t="s">
        <v>295</v>
      </c>
      <c r="E36">
        <v>3.47531115322864</v>
      </c>
      <c r="F36" t="s">
        <v>295</v>
      </c>
      <c r="G36">
        <v>2.6327869737801401E-3</v>
      </c>
      <c r="H36">
        <v>1.7902951421705001E-2</v>
      </c>
      <c r="I36" t="b">
        <f t="shared" si="0"/>
        <v>1</v>
      </c>
    </row>
    <row r="37" spans="1:9" x14ac:dyDescent="0.2">
      <c r="A37" t="s">
        <v>305</v>
      </c>
      <c r="B37" t="s">
        <v>294</v>
      </c>
      <c r="C37" t="s">
        <v>292</v>
      </c>
      <c r="D37" t="s">
        <v>295</v>
      </c>
      <c r="E37">
        <v>3.47531115322864</v>
      </c>
      <c r="F37" t="s">
        <v>295</v>
      </c>
      <c r="G37">
        <v>2.6327869737801401E-3</v>
      </c>
      <c r="H37">
        <v>1.7902951421705001E-2</v>
      </c>
      <c r="I37" t="b">
        <f t="shared" si="0"/>
        <v>1</v>
      </c>
    </row>
    <row r="38" spans="1:9" x14ac:dyDescent="0.2">
      <c r="A38" t="s">
        <v>403</v>
      </c>
      <c r="B38" t="s">
        <v>294</v>
      </c>
      <c r="C38" t="s">
        <v>292</v>
      </c>
      <c r="D38" t="s">
        <v>295</v>
      </c>
      <c r="E38">
        <v>0.47086246505558799</v>
      </c>
      <c r="F38" t="s">
        <v>295</v>
      </c>
      <c r="G38">
        <v>5.16431924882629E-2</v>
      </c>
      <c r="H38">
        <v>0.10328638497652599</v>
      </c>
      <c r="I38" t="b">
        <f t="shared" si="0"/>
        <v>0</v>
      </c>
    </row>
    <row r="39" spans="1:9" x14ac:dyDescent="0.2">
      <c r="A39" t="s">
        <v>306</v>
      </c>
      <c r="B39" t="s">
        <v>294</v>
      </c>
      <c r="C39" t="s">
        <v>292</v>
      </c>
      <c r="D39">
        <v>4.6350842984452498</v>
      </c>
      <c r="E39">
        <v>9.2928537706142803E-2</v>
      </c>
      <c r="F39">
        <v>47.7325644004152</v>
      </c>
      <c r="G39">
        <v>0.23321549143187301</v>
      </c>
      <c r="H39">
        <v>0.31717306834734699</v>
      </c>
      <c r="I39" t="b">
        <f t="shared" si="0"/>
        <v>0</v>
      </c>
    </row>
    <row r="40" spans="1:9" x14ac:dyDescent="0.2">
      <c r="A40" t="s">
        <v>307</v>
      </c>
      <c r="B40" t="s">
        <v>294</v>
      </c>
      <c r="C40" t="s">
        <v>292</v>
      </c>
      <c r="D40">
        <v>3.08775609317851</v>
      </c>
      <c r="E40">
        <v>6.6220444268560996E-2</v>
      </c>
      <c r="F40">
        <v>26.0496371020722</v>
      </c>
      <c r="G40">
        <v>0.310693469333369</v>
      </c>
      <c r="H40">
        <v>0.406291459897483</v>
      </c>
      <c r="I40" t="b">
        <f t="shared" si="0"/>
        <v>0</v>
      </c>
    </row>
    <row r="41" spans="1:9" x14ac:dyDescent="0.2">
      <c r="A41" t="s">
        <v>308</v>
      </c>
      <c r="B41" t="s">
        <v>294</v>
      </c>
      <c r="C41" t="s">
        <v>292</v>
      </c>
      <c r="D41">
        <v>1.6880430564532201</v>
      </c>
      <c r="E41">
        <v>0.188378755966086</v>
      </c>
      <c r="F41">
        <v>7.1199860833145996</v>
      </c>
      <c r="G41">
        <v>0.35483080888564</v>
      </c>
      <c r="H41">
        <v>0.44682398155969499</v>
      </c>
      <c r="I41" t="b">
        <f t="shared" si="0"/>
        <v>0</v>
      </c>
    </row>
    <row r="42" spans="1:9" x14ac:dyDescent="0.2">
      <c r="A42" t="s">
        <v>309</v>
      </c>
      <c r="B42" t="s">
        <v>294</v>
      </c>
      <c r="C42" t="s">
        <v>292</v>
      </c>
      <c r="D42">
        <v>5.3604093526083103</v>
      </c>
      <c r="E42">
        <v>0.533099686870673</v>
      </c>
      <c r="F42">
        <v>28.921136958226899</v>
      </c>
      <c r="G42">
        <v>7.4894326395944094E-2</v>
      </c>
      <c r="H42">
        <v>0.14146706097011699</v>
      </c>
      <c r="I42" t="b">
        <f t="shared" si="0"/>
        <v>0</v>
      </c>
    </row>
    <row r="43" spans="1:9" x14ac:dyDescent="0.2">
      <c r="A43" t="s">
        <v>310</v>
      </c>
      <c r="B43" t="s">
        <v>294</v>
      </c>
      <c r="C43" t="s">
        <v>292</v>
      </c>
      <c r="D43">
        <v>1.42931433026162</v>
      </c>
      <c r="E43">
        <v>0.275128409780243</v>
      </c>
      <c r="F43">
        <v>4.6933403610164603</v>
      </c>
      <c r="G43">
        <v>0.47510237653855603</v>
      </c>
      <c r="H43">
        <v>0.57691002865396102</v>
      </c>
      <c r="I43" t="b">
        <f t="shared" si="0"/>
        <v>0</v>
      </c>
    </row>
    <row r="44" spans="1:9" x14ac:dyDescent="0.2">
      <c r="A44" t="s">
        <v>380</v>
      </c>
      <c r="B44" t="s">
        <v>294</v>
      </c>
      <c r="C44" t="s">
        <v>292</v>
      </c>
      <c r="D44">
        <v>3.40343782769878</v>
      </c>
      <c r="E44">
        <v>0.35929549925898202</v>
      </c>
      <c r="F44">
        <v>16.0925678160832</v>
      </c>
      <c r="G44">
        <v>0.14226761492124901</v>
      </c>
      <c r="H44">
        <v>0.217563667899691</v>
      </c>
      <c r="I44" t="b">
        <f t="shared" si="0"/>
        <v>0</v>
      </c>
    </row>
    <row r="45" spans="1:9" x14ac:dyDescent="0.2">
      <c r="A45" t="s">
        <v>311</v>
      </c>
      <c r="B45" t="s">
        <v>294</v>
      </c>
      <c r="C45" t="s">
        <v>292</v>
      </c>
      <c r="D45">
        <v>1.27132694631675</v>
      </c>
      <c r="E45">
        <v>0.43651518960241298</v>
      </c>
      <c r="F45">
        <v>3.0487837997324099</v>
      </c>
      <c r="G45">
        <v>0.625290691537706</v>
      </c>
      <c r="H45">
        <v>0.66437135975881201</v>
      </c>
      <c r="I45" t="b">
        <f t="shared" si="0"/>
        <v>0</v>
      </c>
    </row>
    <row r="46" spans="1:9" x14ac:dyDescent="0.2">
      <c r="A46" t="s">
        <v>381</v>
      </c>
      <c r="B46" t="s">
        <v>294</v>
      </c>
      <c r="C46" t="s">
        <v>292</v>
      </c>
      <c r="D46">
        <v>4.1649286438765998</v>
      </c>
      <c r="E46">
        <v>0.42939147009035</v>
      </c>
      <c r="F46">
        <v>20.721658863399799</v>
      </c>
      <c r="G46">
        <v>0.107107431057353</v>
      </c>
      <c r="H46">
        <v>0.1820826327975</v>
      </c>
      <c r="I46" t="b">
        <f t="shared" si="0"/>
        <v>0</v>
      </c>
    </row>
    <row r="47" spans="1:9" x14ac:dyDescent="0.2">
      <c r="A47" t="s">
        <v>312</v>
      </c>
      <c r="B47" t="s">
        <v>294</v>
      </c>
      <c r="C47" t="s">
        <v>292</v>
      </c>
      <c r="D47">
        <v>3.58396014421082</v>
      </c>
      <c r="E47">
        <v>1.54881491412788</v>
      </c>
      <c r="F47">
        <v>7.5748722558363699</v>
      </c>
      <c r="G47">
        <v>1.69091158836943E-3</v>
      </c>
      <c r="H47">
        <v>1.7902951421705001E-2</v>
      </c>
      <c r="I47" t="b">
        <f t="shared" si="0"/>
        <v>1</v>
      </c>
    </row>
    <row r="48" spans="1:9" x14ac:dyDescent="0.2">
      <c r="A48" t="s">
        <v>382</v>
      </c>
      <c r="B48" t="s">
        <v>294</v>
      </c>
      <c r="C48" t="s">
        <v>292</v>
      </c>
      <c r="D48">
        <v>0.20157007696894</v>
      </c>
      <c r="E48">
        <v>4.9699634650206001E-3</v>
      </c>
      <c r="F48">
        <v>1.19536515599591</v>
      </c>
      <c r="G48">
        <v>8.1669408589065198E-2</v>
      </c>
      <c r="H48">
        <v>0.14614525747516899</v>
      </c>
      <c r="I48" t="b">
        <f t="shared" si="0"/>
        <v>0</v>
      </c>
    </row>
    <row r="49" spans="1:9" x14ac:dyDescent="0.2">
      <c r="A49" t="s">
        <v>383</v>
      </c>
      <c r="B49" t="s">
        <v>294</v>
      </c>
      <c r="C49" t="s">
        <v>292</v>
      </c>
      <c r="D49" t="s">
        <v>295</v>
      </c>
      <c r="E49">
        <v>0.47086246505558799</v>
      </c>
      <c r="F49" t="s">
        <v>295</v>
      </c>
      <c r="G49">
        <v>5.16431924882629E-2</v>
      </c>
      <c r="H49">
        <v>0.10328638497652599</v>
      </c>
      <c r="I49" t="b">
        <f t="shared" si="0"/>
        <v>0</v>
      </c>
    </row>
    <row r="50" spans="1:9" x14ac:dyDescent="0.2">
      <c r="A50" t="s">
        <v>384</v>
      </c>
      <c r="B50" t="s">
        <v>294</v>
      </c>
      <c r="C50" t="s">
        <v>292</v>
      </c>
      <c r="D50">
        <v>1.2274751229913401</v>
      </c>
      <c r="E50">
        <v>2.8726444641537799E-2</v>
      </c>
      <c r="F50">
        <v>8.2208900979980708</v>
      </c>
      <c r="G50">
        <v>0.57409865728597498</v>
      </c>
      <c r="H50">
        <v>0.65064514492410497</v>
      </c>
      <c r="I50" t="b">
        <f t="shared" si="0"/>
        <v>0</v>
      </c>
    </row>
  </sheetData>
  <mergeCells count="1">
    <mergeCell ref="A1:I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080486-161A-4BBB-B00F-5A30EB6BCB7A}">
  <dimension ref="A1:I10"/>
  <sheetViews>
    <sheetView workbookViewId="0">
      <selection sqref="A1:I1"/>
    </sheetView>
  </sheetViews>
  <sheetFormatPr baseColWidth="10" defaultColWidth="8.83203125" defaultRowHeight="15" x14ac:dyDescent="0.2"/>
  <cols>
    <col min="1" max="1" width="36.5" bestFit="1" customWidth="1"/>
    <col min="2" max="2" width="10.6640625" bestFit="1" customWidth="1"/>
    <col min="3" max="3" width="56.1640625" bestFit="1" customWidth="1"/>
    <col min="4" max="4" width="12" bestFit="1" customWidth="1"/>
    <col min="5" max="5" width="12.5" bestFit="1" customWidth="1"/>
    <col min="6" max="6" width="12.6640625" bestFit="1" customWidth="1"/>
    <col min="7" max="7" width="26" bestFit="1" customWidth="1"/>
    <col min="8" max="8" width="32.5" bestFit="1" customWidth="1"/>
    <col min="9" max="9" width="19" bestFit="1" customWidth="1"/>
  </cols>
  <sheetData>
    <row r="1" spans="1:9" ht="15" customHeight="1" x14ac:dyDescent="0.2">
      <c r="A1" s="28" t="s">
        <v>424</v>
      </c>
      <c r="B1" s="29"/>
      <c r="C1" s="29"/>
      <c r="D1" s="29"/>
      <c r="E1" s="29"/>
      <c r="F1" s="29"/>
      <c r="G1" s="29"/>
      <c r="H1" s="29"/>
      <c r="I1" s="29"/>
    </row>
    <row r="2" spans="1:9" s="1" customFormat="1" x14ac:dyDescent="0.2">
      <c r="A2" s="2" t="s">
        <v>283</v>
      </c>
      <c r="B2" s="2" t="s">
        <v>284</v>
      </c>
      <c r="C2" s="2" t="s">
        <v>285</v>
      </c>
      <c r="D2" s="2" t="s">
        <v>288</v>
      </c>
      <c r="E2" s="2" t="s">
        <v>289</v>
      </c>
      <c r="F2" s="2" t="s">
        <v>290</v>
      </c>
      <c r="G2" s="2" t="s">
        <v>286</v>
      </c>
      <c r="H2" s="2" t="s">
        <v>291</v>
      </c>
      <c r="I2" s="2" t="s">
        <v>287</v>
      </c>
    </row>
    <row r="3" spans="1:9" x14ac:dyDescent="0.2">
      <c r="A3" t="s">
        <v>29</v>
      </c>
      <c r="B3" t="s">
        <v>4</v>
      </c>
      <c r="C3" t="s">
        <v>313</v>
      </c>
      <c r="D3">
        <v>11.2852392591538</v>
      </c>
      <c r="E3">
        <v>1.7326784196983001</v>
      </c>
      <c r="F3">
        <v>58.7890249818835</v>
      </c>
      <c r="G3">
        <v>6.1458892387620803E-3</v>
      </c>
      <c r="H3">
        <v>2.45835569550483E-2</v>
      </c>
      <c r="I3" t="b">
        <f>H3&lt;0.05</f>
        <v>1</v>
      </c>
    </row>
    <row r="4" spans="1:9" x14ac:dyDescent="0.2">
      <c r="A4" t="s">
        <v>9</v>
      </c>
      <c r="B4" t="s">
        <v>4</v>
      </c>
      <c r="C4" t="s">
        <v>313</v>
      </c>
      <c r="D4">
        <v>4.8734416666515896</v>
      </c>
      <c r="E4">
        <v>0.477261047337872</v>
      </c>
      <c r="F4">
        <v>27.561161080527601</v>
      </c>
      <c r="G4">
        <v>8.9689200358475094E-2</v>
      </c>
      <c r="H4">
        <v>0.17937840071694999</v>
      </c>
      <c r="I4" t="b">
        <f t="shared" ref="I4:I10" si="0">H4&lt;0.05</f>
        <v>0</v>
      </c>
    </row>
    <row r="5" spans="1:9" x14ac:dyDescent="0.2">
      <c r="A5" t="s">
        <v>26</v>
      </c>
      <c r="B5" t="s">
        <v>4</v>
      </c>
      <c r="C5" t="s">
        <v>313</v>
      </c>
      <c r="D5">
        <v>4.0265459094794904</v>
      </c>
      <c r="E5">
        <v>8.83873839590021E-2</v>
      </c>
      <c r="F5">
        <v>31.930734411235701</v>
      </c>
      <c r="G5">
        <v>0.245345513321999</v>
      </c>
      <c r="H5">
        <v>0.327127351095999</v>
      </c>
      <c r="I5" t="b">
        <f t="shared" si="0"/>
        <v>0</v>
      </c>
    </row>
    <row r="6" spans="1:9" x14ac:dyDescent="0.2">
      <c r="A6" t="s">
        <v>15</v>
      </c>
      <c r="B6" t="s">
        <v>4</v>
      </c>
      <c r="C6" t="s">
        <v>313</v>
      </c>
      <c r="D6">
        <v>0.94924445070178298</v>
      </c>
      <c r="E6">
        <v>9.3457938211445907E-2</v>
      </c>
      <c r="F6">
        <v>5.3255971917192797</v>
      </c>
      <c r="G6">
        <v>1</v>
      </c>
      <c r="H6">
        <v>1</v>
      </c>
      <c r="I6" t="b">
        <f t="shared" si="0"/>
        <v>0</v>
      </c>
    </row>
    <row r="7" spans="1:9" x14ac:dyDescent="0.2">
      <c r="A7" t="s">
        <v>293</v>
      </c>
      <c r="B7" t="s">
        <v>294</v>
      </c>
      <c r="C7" t="s">
        <v>313</v>
      </c>
      <c r="D7" t="s">
        <v>295</v>
      </c>
      <c r="E7">
        <v>7.7692654244039501</v>
      </c>
      <c r="F7" t="s">
        <v>295</v>
      </c>
      <c r="G7">
        <v>3.28947368421053E-3</v>
      </c>
      <c r="H7">
        <v>6.5789473684210601E-3</v>
      </c>
      <c r="I7" t="b">
        <f t="shared" si="0"/>
        <v>1</v>
      </c>
    </row>
    <row r="8" spans="1:9" x14ac:dyDescent="0.2">
      <c r="A8" t="s">
        <v>299</v>
      </c>
      <c r="B8" t="s">
        <v>294</v>
      </c>
      <c r="C8" t="s">
        <v>313</v>
      </c>
      <c r="D8">
        <v>183.89331129964299</v>
      </c>
      <c r="E8">
        <v>2.5690910991412599</v>
      </c>
      <c r="F8">
        <v>4960.74891494449</v>
      </c>
      <c r="G8">
        <v>9.8440679617158699E-3</v>
      </c>
      <c r="H8">
        <v>1.3125423948954501E-2</v>
      </c>
      <c r="I8" t="b">
        <f t="shared" si="0"/>
        <v>1</v>
      </c>
    </row>
    <row r="9" spans="1:9" x14ac:dyDescent="0.2">
      <c r="A9" t="s">
        <v>303</v>
      </c>
      <c r="B9" t="s">
        <v>294</v>
      </c>
      <c r="C9" t="s">
        <v>313</v>
      </c>
      <c r="D9" t="s">
        <v>295</v>
      </c>
      <c r="E9">
        <v>7.7692654244039501</v>
      </c>
      <c r="F9" t="s">
        <v>295</v>
      </c>
      <c r="G9">
        <v>3.28947368421053E-3</v>
      </c>
      <c r="H9">
        <v>6.5789473684210601E-3</v>
      </c>
      <c r="I9" t="b">
        <f t="shared" si="0"/>
        <v>1</v>
      </c>
    </row>
    <row r="10" spans="1:9" x14ac:dyDescent="0.2">
      <c r="A10" t="s">
        <v>312</v>
      </c>
      <c r="B10" t="s">
        <v>294</v>
      </c>
      <c r="C10" t="s">
        <v>313</v>
      </c>
      <c r="D10">
        <v>5.7699755712914396</v>
      </c>
      <c r="E10">
        <v>0.108621530762671</v>
      </c>
      <c r="F10">
        <v>72.977035145872804</v>
      </c>
      <c r="G10">
        <v>0.20306920013903601</v>
      </c>
      <c r="H10">
        <v>0.20306920013903601</v>
      </c>
      <c r="I10" t="b">
        <f t="shared" si="0"/>
        <v>0</v>
      </c>
    </row>
  </sheetData>
  <mergeCells count="1">
    <mergeCell ref="A1:I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4C668E-9C7C-4566-8354-A205488A40C8}">
  <dimension ref="A1:E7"/>
  <sheetViews>
    <sheetView workbookViewId="0">
      <selection activeCell="C17" sqref="C17"/>
    </sheetView>
  </sheetViews>
  <sheetFormatPr baseColWidth="10" defaultColWidth="9.1640625" defaultRowHeight="15" x14ac:dyDescent="0.2"/>
  <cols>
    <col min="1" max="1" width="28.1640625" style="12" bestFit="1" customWidth="1"/>
    <col min="2" max="2" width="10" style="12" bestFit="1" customWidth="1"/>
    <col min="3" max="3" width="11" style="12" bestFit="1" customWidth="1"/>
    <col min="4" max="4" width="31.6640625" style="12" customWidth="1"/>
    <col min="5" max="5" width="7.6640625" style="18" bestFit="1" customWidth="1"/>
    <col min="6" max="16384" width="9.1640625" style="12"/>
  </cols>
  <sheetData>
    <row r="1" spans="1:5" x14ac:dyDescent="0.2">
      <c r="A1" s="30" t="s">
        <v>425</v>
      </c>
      <c r="B1" s="24"/>
      <c r="C1" s="24"/>
      <c r="D1" s="24"/>
      <c r="E1" s="25"/>
    </row>
    <row r="2" spans="1:5" x14ac:dyDescent="0.2">
      <c r="A2" s="16" t="s">
        <v>385</v>
      </c>
      <c r="B2" s="16" t="s">
        <v>386</v>
      </c>
      <c r="C2" s="17" t="s">
        <v>387</v>
      </c>
      <c r="D2" s="16" t="s">
        <v>388</v>
      </c>
      <c r="E2" s="17" t="s">
        <v>389</v>
      </c>
    </row>
    <row r="3" spans="1:5" x14ac:dyDescent="0.2">
      <c r="A3" s="12" t="s">
        <v>390</v>
      </c>
      <c r="B3" s="12" t="s">
        <v>391</v>
      </c>
      <c r="C3" s="18">
        <v>0.33600000000000002</v>
      </c>
      <c r="D3" s="12" t="s">
        <v>392</v>
      </c>
      <c r="E3" s="18">
        <v>1E-3</v>
      </c>
    </row>
    <row r="4" spans="1:5" x14ac:dyDescent="0.2">
      <c r="A4" s="12" t="s">
        <v>393</v>
      </c>
      <c r="B4" s="12" t="s">
        <v>391</v>
      </c>
      <c r="C4" s="18">
        <v>2.1079090000000002E-2</v>
      </c>
      <c r="D4" s="12" t="s">
        <v>392</v>
      </c>
      <c r="E4" s="18">
        <v>1E-3</v>
      </c>
    </row>
    <row r="5" spans="1:5" ht="32" x14ac:dyDescent="0.2">
      <c r="A5" s="12" t="s">
        <v>393</v>
      </c>
      <c r="B5" s="12" t="s">
        <v>391</v>
      </c>
      <c r="C5" s="12">
        <v>8.9999999999999993E-3</v>
      </c>
      <c r="D5" s="19" t="s">
        <v>418</v>
      </c>
      <c r="E5" s="18">
        <v>2E-3</v>
      </c>
    </row>
    <row r="6" spans="1:5" x14ac:dyDescent="0.2">
      <c r="A6" s="12" t="s">
        <v>394</v>
      </c>
      <c r="B6" s="12" t="s">
        <v>395</v>
      </c>
      <c r="C6" s="18">
        <v>2.1459999999999999</v>
      </c>
      <c r="D6" s="12" t="s">
        <v>396</v>
      </c>
      <c r="E6" s="18">
        <v>8.8999999999999996E-2</v>
      </c>
    </row>
    <row r="7" spans="1:5" x14ac:dyDescent="0.2">
      <c r="A7" s="12" t="s">
        <v>397</v>
      </c>
      <c r="B7" s="12" t="s">
        <v>395</v>
      </c>
      <c r="C7" s="18">
        <v>2.0259999999999998</v>
      </c>
      <c r="D7" s="12" t="s">
        <v>396</v>
      </c>
      <c r="E7" s="18">
        <v>0.16</v>
      </c>
    </row>
  </sheetData>
  <mergeCells count="1">
    <mergeCell ref="A1:E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25DF50-D22C-434F-890D-55671DD78BCB}">
  <dimension ref="A1:E109"/>
  <sheetViews>
    <sheetView workbookViewId="0">
      <selection sqref="A1:E1"/>
    </sheetView>
  </sheetViews>
  <sheetFormatPr baseColWidth="10" defaultColWidth="76.83203125" defaultRowHeight="15" x14ac:dyDescent="0.2"/>
  <cols>
    <col min="1" max="1" width="6.5" customWidth="1"/>
    <col min="2" max="2" width="13.5" customWidth="1"/>
    <col min="3" max="3" width="19.6640625" customWidth="1"/>
    <col min="4" max="4" width="8.5" customWidth="1"/>
    <col min="5" max="5" width="99" bestFit="1" customWidth="1"/>
  </cols>
  <sheetData>
    <row r="1" spans="1:5" x14ac:dyDescent="0.2">
      <c r="A1" s="31" t="s">
        <v>426</v>
      </c>
      <c r="B1" s="32"/>
      <c r="C1" s="32"/>
      <c r="D1" s="32"/>
      <c r="E1" s="32"/>
    </row>
    <row r="2" spans="1:5" ht="42" x14ac:dyDescent="0.2">
      <c r="A2" s="10" t="s">
        <v>273</v>
      </c>
      <c r="B2" s="10" t="s">
        <v>369</v>
      </c>
      <c r="C2" s="10" t="s">
        <v>370</v>
      </c>
      <c r="D2" s="10" t="s">
        <v>371</v>
      </c>
      <c r="E2" s="9" t="s">
        <v>372</v>
      </c>
    </row>
    <row r="3" spans="1:5" x14ac:dyDescent="0.2">
      <c r="A3">
        <v>1</v>
      </c>
      <c r="B3">
        <v>0.47413807244068801</v>
      </c>
      <c r="C3" t="b">
        <f>B3&gt;0.0458</f>
        <v>1</v>
      </c>
      <c r="D3">
        <v>20</v>
      </c>
      <c r="E3" t="s">
        <v>314</v>
      </c>
    </row>
    <row r="4" spans="1:5" x14ac:dyDescent="0.2">
      <c r="A4">
        <v>2</v>
      </c>
      <c r="B4">
        <v>0.46731434158927998</v>
      </c>
      <c r="C4" t="b">
        <f t="shared" ref="C4:C67" si="0">B4&gt;0.0458</f>
        <v>1</v>
      </c>
      <c r="D4">
        <v>94</v>
      </c>
      <c r="E4" t="s">
        <v>315</v>
      </c>
    </row>
    <row r="5" spans="1:5" x14ac:dyDescent="0.2">
      <c r="A5">
        <v>3</v>
      </c>
      <c r="B5">
        <v>0.42147403218847901</v>
      </c>
      <c r="C5" t="b">
        <f t="shared" si="0"/>
        <v>1</v>
      </c>
      <c r="D5">
        <v>46</v>
      </c>
      <c r="E5" t="s">
        <v>316</v>
      </c>
    </row>
    <row r="6" spans="1:5" x14ac:dyDescent="0.2">
      <c r="A6">
        <v>4</v>
      </c>
      <c r="B6">
        <v>0.41378904215935203</v>
      </c>
      <c r="C6" t="b">
        <f t="shared" si="0"/>
        <v>1</v>
      </c>
      <c r="D6">
        <v>93</v>
      </c>
      <c r="E6" t="s">
        <v>315</v>
      </c>
    </row>
    <row r="7" spans="1:5" x14ac:dyDescent="0.2">
      <c r="A7">
        <v>5</v>
      </c>
      <c r="B7">
        <v>0.40474457488474402</v>
      </c>
      <c r="C7" t="b">
        <f t="shared" si="0"/>
        <v>1</v>
      </c>
      <c r="D7">
        <v>100</v>
      </c>
      <c r="E7" t="s">
        <v>317</v>
      </c>
    </row>
    <row r="8" spans="1:5" x14ac:dyDescent="0.2">
      <c r="A8">
        <v>6</v>
      </c>
      <c r="B8">
        <v>0.38641610463924098</v>
      </c>
      <c r="C8" t="b">
        <f t="shared" si="0"/>
        <v>1</v>
      </c>
      <c r="D8">
        <v>64</v>
      </c>
      <c r="E8" t="s">
        <v>319</v>
      </c>
    </row>
    <row r="9" spans="1:5" x14ac:dyDescent="0.2">
      <c r="A9">
        <v>7</v>
      </c>
      <c r="B9">
        <v>0.37720845607660902</v>
      </c>
      <c r="C9" t="b">
        <f t="shared" si="0"/>
        <v>1</v>
      </c>
      <c r="D9">
        <v>9</v>
      </c>
      <c r="E9" t="s">
        <v>315</v>
      </c>
    </row>
    <row r="10" spans="1:5" x14ac:dyDescent="0.2">
      <c r="A10">
        <v>8</v>
      </c>
      <c r="B10">
        <v>0.37392949807450299</v>
      </c>
      <c r="C10" t="b">
        <f t="shared" si="0"/>
        <v>1</v>
      </c>
      <c r="D10">
        <v>26</v>
      </c>
      <c r="E10" t="s">
        <v>315</v>
      </c>
    </row>
    <row r="11" spans="1:5" x14ac:dyDescent="0.2">
      <c r="A11">
        <v>9</v>
      </c>
      <c r="B11">
        <v>0.37235569062778801</v>
      </c>
      <c r="C11" t="b">
        <f t="shared" si="0"/>
        <v>1</v>
      </c>
      <c r="D11">
        <v>23</v>
      </c>
      <c r="E11" t="s">
        <v>320</v>
      </c>
    </row>
    <row r="12" spans="1:5" x14ac:dyDescent="0.2">
      <c r="A12">
        <v>10</v>
      </c>
      <c r="B12">
        <v>0.35877261805865601</v>
      </c>
      <c r="C12" t="b">
        <f t="shared" si="0"/>
        <v>1</v>
      </c>
      <c r="D12">
        <v>96</v>
      </c>
      <c r="E12" t="s">
        <v>315</v>
      </c>
    </row>
    <row r="13" spans="1:5" x14ac:dyDescent="0.2">
      <c r="A13">
        <v>11</v>
      </c>
      <c r="B13">
        <v>0.34027777308684198</v>
      </c>
      <c r="C13" t="b">
        <f t="shared" si="0"/>
        <v>1</v>
      </c>
      <c r="D13">
        <v>70</v>
      </c>
      <c r="E13" t="s">
        <v>321</v>
      </c>
    </row>
    <row r="14" spans="1:5" x14ac:dyDescent="0.2">
      <c r="A14">
        <v>12</v>
      </c>
      <c r="B14">
        <v>0.339058670114884</v>
      </c>
      <c r="C14" t="b">
        <f t="shared" si="0"/>
        <v>1</v>
      </c>
      <c r="D14">
        <v>58</v>
      </c>
      <c r="E14" t="s">
        <v>318</v>
      </c>
    </row>
    <row r="15" spans="1:5" x14ac:dyDescent="0.2">
      <c r="A15">
        <v>13</v>
      </c>
      <c r="B15">
        <v>0.33514390291683399</v>
      </c>
      <c r="C15" t="b">
        <f t="shared" si="0"/>
        <v>1</v>
      </c>
      <c r="D15">
        <v>18</v>
      </c>
      <c r="E15" t="s">
        <v>315</v>
      </c>
    </row>
    <row r="16" spans="1:5" x14ac:dyDescent="0.2">
      <c r="A16">
        <v>14</v>
      </c>
      <c r="B16">
        <v>0.33172102377205698</v>
      </c>
      <c r="C16" t="b">
        <f t="shared" si="0"/>
        <v>1</v>
      </c>
      <c r="D16">
        <v>42</v>
      </c>
      <c r="E16" t="s">
        <v>322</v>
      </c>
    </row>
    <row r="17" spans="1:5" x14ac:dyDescent="0.2">
      <c r="A17">
        <v>15</v>
      </c>
      <c r="B17">
        <v>0.31808885824580302</v>
      </c>
      <c r="C17" t="b">
        <f t="shared" si="0"/>
        <v>1</v>
      </c>
      <c r="D17">
        <v>37</v>
      </c>
      <c r="E17" t="s">
        <v>315</v>
      </c>
    </row>
    <row r="18" spans="1:5" x14ac:dyDescent="0.2">
      <c r="A18">
        <v>16</v>
      </c>
      <c r="B18">
        <v>0.31802249955089801</v>
      </c>
      <c r="C18" t="b">
        <f t="shared" si="0"/>
        <v>1</v>
      </c>
      <c r="D18">
        <v>104</v>
      </c>
      <c r="E18" t="s">
        <v>323</v>
      </c>
    </row>
    <row r="19" spans="1:5" x14ac:dyDescent="0.2">
      <c r="A19">
        <v>17</v>
      </c>
      <c r="B19">
        <v>0.30779303296168098</v>
      </c>
      <c r="C19" t="b">
        <f t="shared" si="0"/>
        <v>1</v>
      </c>
      <c r="D19">
        <v>49</v>
      </c>
      <c r="E19" t="s">
        <v>324</v>
      </c>
    </row>
    <row r="20" spans="1:5" x14ac:dyDescent="0.2">
      <c r="A20">
        <v>18</v>
      </c>
      <c r="B20">
        <v>0.29814361441107501</v>
      </c>
      <c r="C20" t="b">
        <f t="shared" si="0"/>
        <v>1</v>
      </c>
      <c r="D20">
        <v>36</v>
      </c>
      <c r="E20" t="s">
        <v>325</v>
      </c>
    </row>
    <row r="21" spans="1:5" x14ac:dyDescent="0.2">
      <c r="A21">
        <v>19</v>
      </c>
      <c r="B21">
        <v>0.29575840339305398</v>
      </c>
      <c r="C21" t="b">
        <f t="shared" si="0"/>
        <v>1</v>
      </c>
      <c r="D21">
        <v>24</v>
      </c>
      <c r="E21" t="s">
        <v>315</v>
      </c>
    </row>
    <row r="22" spans="1:5" x14ac:dyDescent="0.2">
      <c r="A22">
        <v>20</v>
      </c>
      <c r="B22">
        <v>0.29414636959711798</v>
      </c>
      <c r="C22" t="b">
        <f t="shared" si="0"/>
        <v>1</v>
      </c>
      <c r="D22">
        <v>5</v>
      </c>
      <c r="E22" t="s">
        <v>319</v>
      </c>
    </row>
    <row r="23" spans="1:5" x14ac:dyDescent="0.2">
      <c r="A23">
        <v>21</v>
      </c>
      <c r="B23">
        <v>0.29362809749416102</v>
      </c>
      <c r="C23" t="b">
        <f t="shared" si="0"/>
        <v>1</v>
      </c>
      <c r="D23">
        <v>45</v>
      </c>
      <c r="E23" t="s">
        <v>315</v>
      </c>
    </row>
    <row r="24" spans="1:5" x14ac:dyDescent="0.2">
      <c r="A24">
        <v>22</v>
      </c>
      <c r="B24">
        <v>0.289530014507688</v>
      </c>
      <c r="C24" t="b">
        <f t="shared" si="0"/>
        <v>1</v>
      </c>
      <c r="D24">
        <v>40</v>
      </c>
      <c r="E24" t="s">
        <v>322</v>
      </c>
    </row>
    <row r="25" spans="1:5" x14ac:dyDescent="0.2">
      <c r="A25">
        <v>23</v>
      </c>
      <c r="B25">
        <v>0.288659220388233</v>
      </c>
      <c r="C25" t="b">
        <f t="shared" si="0"/>
        <v>1</v>
      </c>
      <c r="D25">
        <v>19</v>
      </c>
      <c r="E25" t="s">
        <v>326</v>
      </c>
    </row>
    <row r="26" spans="1:5" x14ac:dyDescent="0.2">
      <c r="A26">
        <v>24</v>
      </c>
      <c r="B26">
        <v>0.28820971707862503</v>
      </c>
      <c r="C26" t="b">
        <f t="shared" si="0"/>
        <v>1</v>
      </c>
      <c r="D26">
        <v>3</v>
      </c>
      <c r="E26" t="s">
        <v>321</v>
      </c>
    </row>
    <row r="27" spans="1:5" x14ac:dyDescent="0.2">
      <c r="A27">
        <v>25</v>
      </c>
      <c r="B27">
        <v>0.278926934822122</v>
      </c>
      <c r="C27" t="b">
        <f t="shared" si="0"/>
        <v>1</v>
      </c>
      <c r="D27">
        <v>13</v>
      </c>
      <c r="E27" t="s">
        <v>327</v>
      </c>
    </row>
    <row r="28" spans="1:5" x14ac:dyDescent="0.2">
      <c r="A28">
        <v>26</v>
      </c>
      <c r="B28">
        <v>0.26777935420115101</v>
      </c>
      <c r="C28" t="b">
        <f t="shared" si="0"/>
        <v>1</v>
      </c>
      <c r="D28">
        <v>73</v>
      </c>
      <c r="E28" t="s">
        <v>328</v>
      </c>
    </row>
    <row r="29" spans="1:5" x14ac:dyDescent="0.2">
      <c r="A29">
        <v>27</v>
      </c>
      <c r="B29">
        <v>0.26641706799190801</v>
      </c>
      <c r="C29" t="b">
        <f t="shared" si="0"/>
        <v>1</v>
      </c>
      <c r="D29">
        <v>12</v>
      </c>
      <c r="E29" t="s">
        <v>324</v>
      </c>
    </row>
    <row r="30" spans="1:5" x14ac:dyDescent="0.2">
      <c r="A30">
        <v>28</v>
      </c>
      <c r="B30">
        <v>0.26227007261099</v>
      </c>
      <c r="C30" t="b">
        <f t="shared" si="0"/>
        <v>1</v>
      </c>
      <c r="D30">
        <v>56</v>
      </c>
      <c r="E30" t="s">
        <v>329</v>
      </c>
    </row>
    <row r="31" spans="1:5" x14ac:dyDescent="0.2">
      <c r="A31">
        <v>29</v>
      </c>
      <c r="B31">
        <v>0.262159625176411</v>
      </c>
      <c r="C31" t="b">
        <f t="shared" si="0"/>
        <v>1</v>
      </c>
      <c r="D31">
        <v>41</v>
      </c>
      <c r="E31" t="s">
        <v>322</v>
      </c>
    </row>
    <row r="32" spans="1:5" x14ac:dyDescent="0.2">
      <c r="A32">
        <v>30</v>
      </c>
      <c r="B32">
        <v>0.25655276327368398</v>
      </c>
      <c r="C32" t="b">
        <f t="shared" si="0"/>
        <v>1</v>
      </c>
      <c r="D32">
        <v>66</v>
      </c>
      <c r="E32" t="s">
        <v>330</v>
      </c>
    </row>
    <row r="33" spans="1:5" x14ac:dyDescent="0.2">
      <c r="A33">
        <v>31</v>
      </c>
      <c r="B33">
        <v>0.25439387882662901</v>
      </c>
      <c r="C33" t="b">
        <f t="shared" si="0"/>
        <v>1</v>
      </c>
      <c r="D33">
        <v>2</v>
      </c>
      <c r="E33" t="s">
        <v>321</v>
      </c>
    </row>
    <row r="34" spans="1:5" x14ac:dyDescent="0.2">
      <c r="A34">
        <v>32</v>
      </c>
      <c r="B34">
        <v>0.24869318408266899</v>
      </c>
      <c r="C34" t="b">
        <f t="shared" si="0"/>
        <v>1</v>
      </c>
      <c r="D34">
        <v>55</v>
      </c>
      <c r="E34" t="s">
        <v>331</v>
      </c>
    </row>
    <row r="35" spans="1:5" x14ac:dyDescent="0.2">
      <c r="A35">
        <v>33</v>
      </c>
      <c r="B35">
        <v>0.24460882633849099</v>
      </c>
      <c r="C35" t="b">
        <f t="shared" si="0"/>
        <v>1</v>
      </c>
      <c r="D35">
        <v>84</v>
      </c>
      <c r="E35" t="s">
        <v>319</v>
      </c>
    </row>
    <row r="36" spans="1:5" x14ac:dyDescent="0.2">
      <c r="A36">
        <v>34</v>
      </c>
      <c r="B36">
        <v>0.242818970281553</v>
      </c>
      <c r="C36" t="b">
        <f t="shared" si="0"/>
        <v>1</v>
      </c>
      <c r="D36">
        <v>38</v>
      </c>
      <c r="E36" t="s">
        <v>329</v>
      </c>
    </row>
    <row r="37" spans="1:5" x14ac:dyDescent="0.2">
      <c r="A37">
        <v>35</v>
      </c>
      <c r="B37">
        <v>0.23874680867002099</v>
      </c>
      <c r="C37" t="b">
        <f t="shared" si="0"/>
        <v>1</v>
      </c>
      <c r="D37">
        <v>91</v>
      </c>
      <c r="E37" t="s">
        <v>329</v>
      </c>
    </row>
    <row r="38" spans="1:5" x14ac:dyDescent="0.2">
      <c r="A38">
        <v>36</v>
      </c>
      <c r="B38">
        <v>0.2363037465766</v>
      </c>
      <c r="C38" t="b">
        <f t="shared" si="0"/>
        <v>1</v>
      </c>
      <c r="D38">
        <v>43</v>
      </c>
      <c r="E38" t="s">
        <v>332</v>
      </c>
    </row>
    <row r="39" spans="1:5" x14ac:dyDescent="0.2">
      <c r="A39">
        <v>37</v>
      </c>
      <c r="B39">
        <v>0.23558006863526301</v>
      </c>
      <c r="C39" t="b">
        <f t="shared" si="0"/>
        <v>1</v>
      </c>
      <c r="D39">
        <v>86</v>
      </c>
      <c r="E39" t="s">
        <v>333</v>
      </c>
    </row>
    <row r="40" spans="1:5" x14ac:dyDescent="0.2">
      <c r="A40">
        <v>38</v>
      </c>
      <c r="B40">
        <v>0.23451947629004899</v>
      </c>
      <c r="C40" t="b">
        <f t="shared" si="0"/>
        <v>1</v>
      </c>
      <c r="D40">
        <v>27</v>
      </c>
      <c r="E40" t="s">
        <v>315</v>
      </c>
    </row>
    <row r="41" spans="1:5" x14ac:dyDescent="0.2">
      <c r="A41">
        <v>39</v>
      </c>
      <c r="B41">
        <v>0.233595769550551</v>
      </c>
      <c r="C41" t="b">
        <f t="shared" si="0"/>
        <v>1</v>
      </c>
      <c r="D41">
        <v>33</v>
      </c>
      <c r="E41" t="s">
        <v>334</v>
      </c>
    </row>
    <row r="42" spans="1:5" x14ac:dyDescent="0.2">
      <c r="A42">
        <v>40</v>
      </c>
      <c r="B42">
        <v>0.22806549507353199</v>
      </c>
      <c r="C42" t="b">
        <f t="shared" si="0"/>
        <v>1</v>
      </c>
      <c r="D42">
        <v>21</v>
      </c>
      <c r="E42" t="s">
        <v>335</v>
      </c>
    </row>
    <row r="43" spans="1:5" x14ac:dyDescent="0.2">
      <c r="A43">
        <v>41</v>
      </c>
      <c r="B43">
        <v>0.221566136094277</v>
      </c>
      <c r="C43" t="b">
        <f t="shared" si="0"/>
        <v>1</v>
      </c>
      <c r="D43">
        <v>57</v>
      </c>
      <c r="E43" t="s">
        <v>338</v>
      </c>
    </row>
    <row r="44" spans="1:5" x14ac:dyDescent="0.2">
      <c r="A44">
        <v>42</v>
      </c>
      <c r="B44">
        <v>0.216661609231448</v>
      </c>
      <c r="C44" t="b">
        <f t="shared" si="0"/>
        <v>1</v>
      </c>
      <c r="D44">
        <v>15</v>
      </c>
      <c r="E44" t="s">
        <v>319</v>
      </c>
    </row>
    <row r="45" spans="1:5" x14ac:dyDescent="0.2">
      <c r="A45">
        <v>43</v>
      </c>
      <c r="B45">
        <v>0.214566142033598</v>
      </c>
      <c r="C45" t="b">
        <f t="shared" si="0"/>
        <v>1</v>
      </c>
      <c r="D45">
        <v>101</v>
      </c>
      <c r="E45" t="s">
        <v>329</v>
      </c>
    </row>
    <row r="46" spans="1:5" x14ac:dyDescent="0.2">
      <c r="A46">
        <v>44</v>
      </c>
      <c r="B46">
        <v>0.21032066951948999</v>
      </c>
      <c r="C46" t="b">
        <f t="shared" si="0"/>
        <v>1</v>
      </c>
      <c r="D46">
        <v>8</v>
      </c>
      <c r="E46" t="s">
        <v>339</v>
      </c>
    </row>
    <row r="47" spans="1:5" x14ac:dyDescent="0.2">
      <c r="A47">
        <v>45</v>
      </c>
      <c r="B47">
        <v>0.209433137086462</v>
      </c>
      <c r="C47" t="b">
        <f t="shared" si="0"/>
        <v>1</v>
      </c>
      <c r="D47">
        <v>22</v>
      </c>
      <c r="E47" t="s">
        <v>340</v>
      </c>
    </row>
    <row r="48" spans="1:5" x14ac:dyDescent="0.2">
      <c r="A48">
        <v>46</v>
      </c>
      <c r="B48">
        <v>0.20779524374896299</v>
      </c>
      <c r="C48" t="b">
        <f t="shared" si="0"/>
        <v>1</v>
      </c>
      <c r="D48">
        <v>14</v>
      </c>
      <c r="E48" t="s">
        <v>341</v>
      </c>
    </row>
    <row r="49" spans="1:5" x14ac:dyDescent="0.2">
      <c r="A49">
        <v>47</v>
      </c>
      <c r="B49">
        <v>0.20578169689718201</v>
      </c>
      <c r="C49" t="b">
        <f t="shared" si="0"/>
        <v>1</v>
      </c>
      <c r="D49">
        <v>68</v>
      </c>
      <c r="E49" t="s">
        <v>342</v>
      </c>
    </row>
    <row r="50" spans="1:5" x14ac:dyDescent="0.2">
      <c r="A50">
        <v>48</v>
      </c>
      <c r="B50">
        <v>0.203474439902392</v>
      </c>
      <c r="C50" t="b">
        <f t="shared" si="0"/>
        <v>1</v>
      </c>
      <c r="D50">
        <v>28</v>
      </c>
      <c r="E50" t="s">
        <v>343</v>
      </c>
    </row>
    <row r="51" spans="1:5" x14ac:dyDescent="0.2">
      <c r="A51">
        <v>49</v>
      </c>
      <c r="B51">
        <v>0.20170377271404299</v>
      </c>
      <c r="C51" t="b">
        <f t="shared" si="0"/>
        <v>1</v>
      </c>
      <c r="D51">
        <v>78</v>
      </c>
      <c r="E51" t="s">
        <v>329</v>
      </c>
    </row>
    <row r="52" spans="1:5" x14ac:dyDescent="0.2">
      <c r="A52">
        <v>50</v>
      </c>
      <c r="B52">
        <v>0.198212763892128</v>
      </c>
      <c r="C52" t="b">
        <f t="shared" si="0"/>
        <v>1</v>
      </c>
      <c r="D52">
        <v>80</v>
      </c>
      <c r="E52" t="s">
        <v>344</v>
      </c>
    </row>
    <row r="53" spans="1:5" x14ac:dyDescent="0.2">
      <c r="A53">
        <v>51</v>
      </c>
      <c r="B53">
        <v>0.19525681770412001</v>
      </c>
      <c r="C53" t="b">
        <f t="shared" si="0"/>
        <v>1</v>
      </c>
      <c r="D53">
        <v>69</v>
      </c>
      <c r="E53" t="s">
        <v>330</v>
      </c>
    </row>
    <row r="54" spans="1:5" x14ac:dyDescent="0.2">
      <c r="A54">
        <v>52</v>
      </c>
      <c r="B54">
        <v>0.19525609809703601</v>
      </c>
      <c r="C54" t="b">
        <f t="shared" si="0"/>
        <v>1</v>
      </c>
      <c r="D54">
        <v>48</v>
      </c>
      <c r="E54" t="s">
        <v>345</v>
      </c>
    </row>
    <row r="55" spans="1:5" x14ac:dyDescent="0.2">
      <c r="A55">
        <v>53</v>
      </c>
      <c r="B55">
        <v>0.19451212937135001</v>
      </c>
      <c r="C55" t="b">
        <f t="shared" si="0"/>
        <v>1</v>
      </c>
      <c r="D55">
        <v>81</v>
      </c>
      <c r="E55" t="s">
        <v>324</v>
      </c>
    </row>
    <row r="56" spans="1:5" x14ac:dyDescent="0.2">
      <c r="A56">
        <v>54</v>
      </c>
      <c r="B56">
        <v>0.18744702935622001</v>
      </c>
      <c r="C56" t="b">
        <f t="shared" si="0"/>
        <v>1</v>
      </c>
      <c r="D56">
        <v>87</v>
      </c>
      <c r="E56" t="s">
        <v>346</v>
      </c>
    </row>
    <row r="57" spans="1:5" x14ac:dyDescent="0.2">
      <c r="A57">
        <v>55</v>
      </c>
      <c r="B57">
        <v>0.18589227385811699</v>
      </c>
      <c r="C57" t="b">
        <f t="shared" si="0"/>
        <v>1</v>
      </c>
      <c r="D57">
        <v>71</v>
      </c>
      <c r="E57" t="s">
        <v>337</v>
      </c>
    </row>
    <row r="58" spans="1:5" x14ac:dyDescent="0.2">
      <c r="A58">
        <v>56</v>
      </c>
      <c r="B58">
        <v>0.185277952183104</v>
      </c>
      <c r="C58" t="b">
        <f t="shared" si="0"/>
        <v>1</v>
      </c>
      <c r="D58">
        <v>10</v>
      </c>
      <c r="E58" t="s">
        <v>347</v>
      </c>
    </row>
    <row r="59" spans="1:5" x14ac:dyDescent="0.2">
      <c r="A59">
        <v>57</v>
      </c>
      <c r="B59">
        <v>0.18410690872184901</v>
      </c>
      <c r="C59" t="b">
        <f t="shared" si="0"/>
        <v>1</v>
      </c>
      <c r="D59">
        <v>99</v>
      </c>
      <c r="E59" t="s">
        <v>329</v>
      </c>
    </row>
    <row r="60" spans="1:5" x14ac:dyDescent="0.2">
      <c r="A60">
        <v>58</v>
      </c>
      <c r="B60">
        <v>0.182077764820362</v>
      </c>
      <c r="C60" t="b">
        <f t="shared" si="0"/>
        <v>1</v>
      </c>
      <c r="D60">
        <v>102</v>
      </c>
      <c r="E60" t="s">
        <v>322</v>
      </c>
    </row>
    <row r="61" spans="1:5" x14ac:dyDescent="0.2">
      <c r="A61">
        <v>59</v>
      </c>
      <c r="B61">
        <v>0.181821106382519</v>
      </c>
      <c r="C61" t="b">
        <f t="shared" si="0"/>
        <v>1</v>
      </c>
      <c r="D61">
        <v>54</v>
      </c>
      <c r="E61" t="s">
        <v>348</v>
      </c>
    </row>
    <row r="62" spans="1:5" x14ac:dyDescent="0.2">
      <c r="A62">
        <v>60</v>
      </c>
      <c r="B62">
        <v>0.18022792172305299</v>
      </c>
      <c r="C62" t="b">
        <f t="shared" si="0"/>
        <v>1</v>
      </c>
      <c r="D62">
        <v>59</v>
      </c>
      <c r="E62" t="s">
        <v>329</v>
      </c>
    </row>
    <row r="63" spans="1:5" x14ac:dyDescent="0.2">
      <c r="A63">
        <v>61</v>
      </c>
      <c r="B63">
        <v>0.179906199039431</v>
      </c>
      <c r="C63" t="b">
        <f t="shared" si="0"/>
        <v>1</v>
      </c>
      <c r="D63">
        <v>35</v>
      </c>
      <c r="E63" t="s">
        <v>319</v>
      </c>
    </row>
    <row r="64" spans="1:5" x14ac:dyDescent="0.2">
      <c r="A64">
        <v>62</v>
      </c>
      <c r="B64">
        <v>0.176974491311821</v>
      </c>
      <c r="C64" t="b">
        <f t="shared" si="0"/>
        <v>1</v>
      </c>
      <c r="D64">
        <v>95</v>
      </c>
      <c r="E64" t="s">
        <v>315</v>
      </c>
    </row>
    <row r="65" spans="1:5" x14ac:dyDescent="0.2">
      <c r="A65">
        <v>63</v>
      </c>
      <c r="B65">
        <v>0.17568125531244899</v>
      </c>
      <c r="C65" t="b">
        <f t="shared" si="0"/>
        <v>1</v>
      </c>
      <c r="D65">
        <v>106</v>
      </c>
      <c r="E65" t="s">
        <v>349</v>
      </c>
    </row>
    <row r="66" spans="1:5" x14ac:dyDescent="0.2">
      <c r="A66">
        <v>64</v>
      </c>
      <c r="B66">
        <v>0.17166062488898001</v>
      </c>
      <c r="C66" t="b">
        <f t="shared" si="0"/>
        <v>1</v>
      </c>
      <c r="D66">
        <v>65</v>
      </c>
      <c r="E66" t="s">
        <v>350</v>
      </c>
    </row>
    <row r="67" spans="1:5" x14ac:dyDescent="0.2">
      <c r="A67">
        <v>65</v>
      </c>
      <c r="B67">
        <v>0.16300992634900299</v>
      </c>
      <c r="C67" t="b">
        <f t="shared" si="0"/>
        <v>1</v>
      </c>
      <c r="D67">
        <v>47</v>
      </c>
      <c r="E67" t="s">
        <v>351</v>
      </c>
    </row>
    <row r="68" spans="1:5" x14ac:dyDescent="0.2">
      <c r="A68">
        <v>66</v>
      </c>
      <c r="B68">
        <v>0.16002045187536401</v>
      </c>
      <c r="C68" t="b">
        <f t="shared" ref="C68:C109" si="1">B68&gt;0.0458</f>
        <v>1</v>
      </c>
      <c r="D68">
        <v>34</v>
      </c>
      <c r="E68" t="s">
        <v>348</v>
      </c>
    </row>
    <row r="69" spans="1:5" x14ac:dyDescent="0.2">
      <c r="A69">
        <v>67</v>
      </c>
      <c r="B69">
        <v>0.15549208566293199</v>
      </c>
      <c r="C69" t="b">
        <f t="shared" si="1"/>
        <v>1</v>
      </c>
      <c r="D69">
        <v>50</v>
      </c>
      <c r="E69" t="s">
        <v>324</v>
      </c>
    </row>
    <row r="70" spans="1:5" x14ac:dyDescent="0.2">
      <c r="A70">
        <v>68</v>
      </c>
      <c r="B70">
        <v>0.14700579010002099</v>
      </c>
      <c r="C70" t="b">
        <f t="shared" si="1"/>
        <v>1</v>
      </c>
      <c r="D70">
        <v>6</v>
      </c>
      <c r="E70" t="s">
        <v>352</v>
      </c>
    </row>
    <row r="71" spans="1:5" x14ac:dyDescent="0.2">
      <c r="A71">
        <v>69</v>
      </c>
      <c r="B71">
        <v>0.146610231039769</v>
      </c>
      <c r="C71" t="b">
        <f t="shared" si="1"/>
        <v>1</v>
      </c>
      <c r="D71">
        <v>39</v>
      </c>
      <c r="E71" t="s">
        <v>346</v>
      </c>
    </row>
    <row r="72" spans="1:5" x14ac:dyDescent="0.2">
      <c r="A72">
        <v>70</v>
      </c>
      <c r="B72">
        <v>0.14140967506253699</v>
      </c>
      <c r="C72" t="b">
        <f t="shared" si="1"/>
        <v>1</v>
      </c>
      <c r="D72">
        <v>72</v>
      </c>
      <c r="E72" t="s">
        <v>353</v>
      </c>
    </row>
    <row r="73" spans="1:5" x14ac:dyDescent="0.2">
      <c r="A73">
        <v>71</v>
      </c>
      <c r="B73">
        <v>0.14000450289071301</v>
      </c>
      <c r="C73" t="b">
        <f t="shared" si="1"/>
        <v>1</v>
      </c>
      <c r="D73">
        <v>1</v>
      </c>
      <c r="E73" t="s">
        <v>318</v>
      </c>
    </row>
    <row r="74" spans="1:5" x14ac:dyDescent="0.2">
      <c r="A74">
        <v>72</v>
      </c>
      <c r="B74">
        <v>0.13685255713969299</v>
      </c>
      <c r="C74" t="b">
        <f t="shared" si="1"/>
        <v>1</v>
      </c>
      <c r="D74">
        <v>90</v>
      </c>
      <c r="E74" t="s">
        <v>350</v>
      </c>
    </row>
    <row r="75" spans="1:5" x14ac:dyDescent="0.2">
      <c r="A75">
        <v>73</v>
      </c>
      <c r="B75">
        <v>0.13676555569532101</v>
      </c>
      <c r="C75" t="b">
        <f t="shared" si="1"/>
        <v>1</v>
      </c>
      <c r="D75">
        <v>32</v>
      </c>
      <c r="E75" t="s">
        <v>354</v>
      </c>
    </row>
    <row r="76" spans="1:5" x14ac:dyDescent="0.2">
      <c r="A76">
        <v>74</v>
      </c>
      <c r="B76">
        <v>0.13404383137826001</v>
      </c>
      <c r="C76" t="b">
        <f t="shared" si="1"/>
        <v>1</v>
      </c>
      <c r="D76">
        <v>92</v>
      </c>
      <c r="E76" t="s">
        <v>337</v>
      </c>
    </row>
    <row r="77" spans="1:5" x14ac:dyDescent="0.2">
      <c r="A77">
        <v>75</v>
      </c>
      <c r="B77">
        <v>0.13174023874226401</v>
      </c>
      <c r="C77" t="b">
        <f t="shared" si="1"/>
        <v>1</v>
      </c>
      <c r="D77">
        <v>53</v>
      </c>
      <c r="E77" t="s">
        <v>332</v>
      </c>
    </row>
    <row r="78" spans="1:5" x14ac:dyDescent="0.2">
      <c r="A78">
        <v>76</v>
      </c>
      <c r="B78">
        <v>0.131512736096526</v>
      </c>
      <c r="C78" t="b">
        <f t="shared" si="1"/>
        <v>1</v>
      </c>
      <c r="D78">
        <v>88</v>
      </c>
      <c r="E78" t="s">
        <v>345</v>
      </c>
    </row>
    <row r="79" spans="1:5" x14ac:dyDescent="0.2">
      <c r="A79">
        <v>77</v>
      </c>
      <c r="B79">
        <v>0.12987479563896601</v>
      </c>
      <c r="C79" t="b">
        <f t="shared" si="1"/>
        <v>1</v>
      </c>
      <c r="D79">
        <v>89</v>
      </c>
      <c r="E79" t="s">
        <v>322</v>
      </c>
    </row>
    <row r="80" spans="1:5" x14ac:dyDescent="0.2">
      <c r="A80">
        <v>78</v>
      </c>
      <c r="B80">
        <v>0.129524953227312</v>
      </c>
      <c r="C80" t="b">
        <f t="shared" si="1"/>
        <v>1</v>
      </c>
      <c r="D80">
        <v>97</v>
      </c>
      <c r="E80" t="s">
        <v>315</v>
      </c>
    </row>
    <row r="81" spans="1:5" x14ac:dyDescent="0.2">
      <c r="A81">
        <v>79</v>
      </c>
      <c r="B81">
        <v>0.12858359936838101</v>
      </c>
      <c r="C81" t="b">
        <f t="shared" si="1"/>
        <v>1</v>
      </c>
      <c r="D81">
        <v>74</v>
      </c>
      <c r="E81" t="s">
        <v>355</v>
      </c>
    </row>
    <row r="82" spans="1:5" x14ac:dyDescent="0.2">
      <c r="A82">
        <v>80</v>
      </c>
      <c r="B82">
        <v>0.124658581379209</v>
      </c>
      <c r="C82" t="b">
        <f t="shared" si="1"/>
        <v>1</v>
      </c>
      <c r="D82">
        <v>63</v>
      </c>
      <c r="E82" t="s">
        <v>356</v>
      </c>
    </row>
    <row r="83" spans="1:5" x14ac:dyDescent="0.2">
      <c r="A83">
        <v>81</v>
      </c>
      <c r="B83">
        <v>0.119556489424389</v>
      </c>
      <c r="C83" t="b">
        <f t="shared" si="1"/>
        <v>1</v>
      </c>
      <c r="D83">
        <v>105</v>
      </c>
      <c r="E83" t="s">
        <v>329</v>
      </c>
    </row>
    <row r="84" spans="1:5" x14ac:dyDescent="0.2">
      <c r="A84">
        <v>82</v>
      </c>
      <c r="B84">
        <v>0.10771045571438199</v>
      </c>
      <c r="C84" t="b">
        <f t="shared" si="1"/>
        <v>1</v>
      </c>
      <c r="D84">
        <v>85</v>
      </c>
      <c r="E84" t="s">
        <v>346</v>
      </c>
    </row>
    <row r="85" spans="1:5" x14ac:dyDescent="0.2">
      <c r="A85">
        <v>83</v>
      </c>
      <c r="B85">
        <v>0.107124174133264</v>
      </c>
      <c r="C85" t="b">
        <f t="shared" si="1"/>
        <v>1</v>
      </c>
      <c r="D85">
        <v>7</v>
      </c>
      <c r="E85" t="s">
        <v>357</v>
      </c>
    </row>
    <row r="86" spans="1:5" x14ac:dyDescent="0.2">
      <c r="A86">
        <v>84</v>
      </c>
      <c r="B86">
        <v>0.105460822974729</v>
      </c>
      <c r="C86" t="b">
        <f t="shared" si="1"/>
        <v>1</v>
      </c>
      <c r="D86">
        <v>11</v>
      </c>
      <c r="E86" t="s">
        <v>358</v>
      </c>
    </row>
    <row r="87" spans="1:5" x14ac:dyDescent="0.2">
      <c r="A87">
        <v>85</v>
      </c>
      <c r="B87">
        <v>0.103142041645506</v>
      </c>
      <c r="C87" t="b">
        <f t="shared" si="1"/>
        <v>1</v>
      </c>
      <c r="D87">
        <v>67</v>
      </c>
      <c r="E87" t="s">
        <v>359</v>
      </c>
    </row>
    <row r="88" spans="1:5" x14ac:dyDescent="0.2">
      <c r="A88">
        <v>86</v>
      </c>
      <c r="B88">
        <v>0.10252834737534</v>
      </c>
      <c r="C88" t="b">
        <f t="shared" si="1"/>
        <v>1</v>
      </c>
      <c r="D88">
        <v>77</v>
      </c>
      <c r="E88" t="s">
        <v>315</v>
      </c>
    </row>
    <row r="89" spans="1:5" x14ac:dyDescent="0.2">
      <c r="A89">
        <v>87</v>
      </c>
      <c r="B89">
        <v>0.102001250272251</v>
      </c>
      <c r="C89" t="b">
        <f t="shared" si="1"/>
        <v>1</v>
      </c>
      <c r="D89">
        <v>103</v>
      </c>
      <c r="E89" t="s">
        <v>322</v>
      </c>
    </row>
    <row r="90" spans="1:5" x14ac:dyDescent="0.2">
      <c r="A90">
        <v>88</v>
      </c>
      <c r="B90">
        <v>0.101504007623922</v>
      </c>
      <c r="C90" t="b">
        <f t="shared" si="1"/>
        <v>1</v>
      </c>
      <c r="D90">
        <v>75</v>
      </c>
      <c r="E90" t="s">
        <v>324</v>
      </c>
    </row>
    <row r="91" spans="1:5" x14ac:dyDescent="0.2">
      <c r="A91">
        <v>89</v>
      </c>
      <c r="B91">
        <v>9.7205801628224897E-2</v>
      </c>
      <c r="C91" t="b">
        <f t="shared" si="1"/>
        <v>1</v>
      </c>
      <c r="D91">
        <v>61</v>
      </c>
      <c r="E91" t="s">
        <v>360</v>
      </c>
    </row>
    <row r="92" spans="1:5" x14ac:dyDescent="0.2">
      <c r="A92">
        <v>90</v>
      </c>
      <c r="B92">
        <v>9.5663346752086001E-2</v>
      </c>
      <c r="C92" t="b">
        <f t="shared" si="1"/>
        <v>1</v>
      </c>
      <c r="D92">
        <v>25</v>
      </c>
      <c r="E92" t="s">
        <v>361</v>
      </c>
    </row>
    <row r="93" spans="1:5" x14ac:dyDescent="0.2">
      <c r="A93">
        <v>91</v>
      </c>
      <c r="B93">
        <v>9.2583902357861403E-2</v>
      </c>
      <c r="C93" t="b">
        <f t="shared" si="1"/>
        <v>1</v>
      </c>
      <c r="D93">
        <v>98</v>
      </c>
      <c r="E93" t="s">
        <v>362</v>
      </c>
    </row>
    <row r="94" spans="1:5" x14ac:dyDescent="0.2">
      <c r="A94">
        <v>92</v>
      </c>
      <c r="B94">
        <v>8.7559138590007093E-2</v>
      </c>
      <c r="C94" t="b">
        <f t="shared" si="1"/>
        <v>1</v>
      </c>
      <c r="D94">
        <v>76</v>
      </c>
      <c r="E94" t="s">
        <v>363</v>
      </c>
    </row>
    <row r="95" spans="1:5" x14ac:dyDescent="0.2">
      <c r="A95">
        <v>93</v>
      </c>
      <c r="B95">
        <v>8.3644755161870504E-2</v>
      </c>
      <c r="C95" t="b">
        <f t="shared" si="1"/>
        <v>1</v>
      </c>
      <c r="D95">
        <v>4</v>
      </c>
      <c r="E95" t="s">
        <v>318</v>
      </c>
    </row>
    <row r="96" spans="1:5" x14ac:dyDescent="0.2">
      <c r="A96">
        <v>94</v>
      </c>
      <c r="B96">
        <v>8.3075778926590294E-2</v>
      </c>
      <c r="C96" t="b">
        <f t="shared" si="1"/>
        <v>1</v>
      </c>
      <c r="D96">
        <v>16</v>
      </c>
      <c r="E96" t="s">
        <v>364</v>
      </c>
    </row>
    <row r="97" spans="1:5" x14ac:dyDescent="0.2">
      <c r="A97">
        <v>95</v>
      </c>
      <c r="B97">
        <v>8.1178700574945098E-2</v>
      </c>
      <c r="C97" t="b">
        <f t="shared" si="1"/>
        <v>1</v>
      </c>
      <c r="D97">
        <v>29</v>
      </c>
      <c r="E97" t="s">
        <v>336</v>
      </c>
    </row>
    <row r="98" spans="1:5" x14ac:dyDescent="0.2">
      <c r="A98">
        <v>96</v>
      </c>
      <c r="B98">
        <v>8.0715568521827499E-2</v>
      </c>
      <c r="C98" t="b">
        <f t="shared" si="1"/>
        <v>1</v>
      </c>
      <c r="D98">
        <v>44</v>
      </c>
      <c r="E98" t="s">
        <v>322</v>
      </c>
    </row>
    <row r="99" spans="1:5" x14ac:dyDescent="0.2">
      <c r="A99">
        <v>97</v>
      </c>
      <c r="B99">
        <v>8.0221109156039402E-2</v>
      </c>
      <c r="C99" t="b">
        <f t="shared" si="1"/>
        <v>1</v>
      </c>
      <c r="D99">
        <v>30</v>
      </c>
      <c r="E99" t="s">
        <v>324</v>
      </c>
    </row>
    <row r="100" spans="1:5" x14ac:dyDescent="0.2">
      <c r="A100">
        <v>98</v>
      </c>
      <c r="B100">
        <v>6.77807466424592E-2</v>
      </c>
      <c r="C100" t="b">
        <f t="shared" si="1"/>
        <v>1</v>
      </c>
      <c r="D100">
        <v>60</v>
      </c>
      <c r="E100" t="s">
        <v>324</v>
      </c>
    </row>
    <row r="101" spans="1:5" x14ac:dyDescent="0.2">
      <c r="A101">
        <v>99</v>
      </c>
      <c r="B101">
        <v>5.9377156099928899E-2</v>
      </c>
      <c r="C101" t="b">
        <f t="shared" si="1"/>
        <v>1</v>
      </c>
      <c r="D101">
        <v>31</v>
      </c>
      <c r="E101" t="s">
        <v>357</v>
      </c>
    </row>
    <row r="102" spans="1:5" x14ac:dyDescent="0.2">
      <c r="A102">
        <v>100</v>
      </c>
      <c r="B102">
        <v>5.86154739929425E-2</v>
      </c>
      <c r="C102" t="b">
        <f t="shared" si="1"/>
        <v>1</v>
      </c>
      <c r="D102">
        <v>107</v>
      </c>
      <c r="E102" t="s">
        <v>365</v>
      </c>
    </row>
    <row r="103" spans="1:5" x14ac:dyDescent="0.2">
      <c r="A103">
        <v>101</v>
      </c>
      <c r="B103">
        <v>5.7619139434815503E-2</v>
      </c>
      <c r="C103" t="b">
        <f t="shared" si="1"/>
        <v>1</v>
      </c>
      <c r="D103">
        <v>62</v>
      </c>
      <c r="E103" t="s">
        <v>366</v>
      </c>
    </row>
    <row r="104" spans="1:5" x14ac:dyDescent="0.2">
      <c r="A104">
        <v>102</v>
      </c>
      <c r="B104">
        <v>5.4521924176404897E-2</v>
      </c>
      <c r="C104" t="b">
        <f t="shared" si="1"/>
        <v>1</v>
      </c>
      <c r="D104">
        <v>52</v>
      </c>
      <c r="E104" t="s">
        <v>315</v>
      </c>
    </row>
    <row r="105" spans="1:5" x14ac:dyDescent="0.2">
      <c r="A105">
        <v>103</v>
      </c>
      <c r="B105">
        <v>4.5845769891583898E-2</v>
      </c>
      <c r="C105" t="b">
        <f t="shared" si="1"/>
        <v>1</v>
      </c>
      <c r="D105">
        <v>79</v>
      </c>
      <c r="E105" t="s">
        <v>328</v>
      </c>
    </row>
    <row r="106" spans="1:5" x14ac:dyDescent="0.2">
      <c r="A106">
        <v>104</v>
      </c>
      <c r="B106">
        <v>4.55546603954173E-2</v>
      </c>
      <c r="C106" t="b">
        <f t="shared" si="1"/>
        <v>0</v>
      </c>
      <c r="D106">
        <v>17</v>
      </c>
      <c r="E106" t="s">
        <v>336</v>
      </c>
    </row>
    <row r="107" spans="1:5" x14ac:dyDescent="0.2">
      <c r="A107">
        <v>105</v>
      </c>
      <c r="B107">
        <v>4.3744696198318701E-2</v>
      </c>
      <c r="C107" t="b">
        <f t="shared" si="1"/>
        <v>0</v>
      </c>
      <c r="D107">
        <v>83</v>
      </c>
      <c r="E107" t="s">
        <v>367</v>
      </c>
    </row>
    <row r="108" spans="1:5" x14ac:dyDescent="0.2">
      <c r="A108">
        <v>106</v>
      </c>
      <c r="B108">
        <v>3.7939251733364002E-2</v>
      </c>
      <c r="C108" t="b">
        <f t="shared" si="1"/>
        <v>0</v>
      </c>
      <c r="D108">
        <v>82</v>
      </c>
      <c r="E108" t="s">
        <v>322</v>
      </c>
    </row>
    <row r="109" spans="1:5" x14ac:dyDescent="0.2">
      <c r="A109">
        <v>107</v>
      </c>
      <c r="B109">
        <v>3.3073641861296001E-2</v>
      </c>
      <c r="C109" t="b">
        <f t="shared" si="1"/>
        <v>0</v>
      </c>
      <c r="D109">
        <v>51</v>
      </c>
      <c r="E109" t="s">
        <v>368</v>
      </c>
    </row>
  </sheetData>
  <mergeCells count="1">
    <mergeCell ref="A1:E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A0849C-750A-460D-A942-062E344B33D5}">
  <dimension ref="A1:H42"/>
  <sheetViews>
    <sheetView workbookViewId="0">
      <selection activeCell="F20" sqref="F20"/>
    </sheetView>
  </sheetViews>
  <sheetFormatPr baseColWidth="10" defaultColWidth="8.83203125" defaultRowHeight="15" x14ac:dyDescent="0.2"/>
  <cols>
    <col min="1" max="1" width="28.5" bestFit="1" customWidth="1"/>
    <col min="2" max="2" width="13" style="5" customWidth="1"/>
    <col min="3" max="4" width="8.6640625" style="5" customWidth="1"/>
    <col min="5" max="5" width="12.6640625" style="5" bestFit="1" customWidth="1"/>
    <col min="6" max="6" width="12.83203125" style="5" customWidth="1"/>
    <col min="7" max="7" width="132.5" bestFit="1" customWidth="1"/>
    <col min="8" max="8" width="136.1640625" bestFit="1" customWidth="1"/>
  </cols>
  <sheetData>
    <row r="1" spans="1:8" x14ac:dyDescent="0.2">
      <c r="A1" s="33" t="s">
        <v>427</v>
      </c>
      <c r="B1" s="34"/>
      <c r="C1" s="34"/>
      <c r="D1" s="34"/>
      <c r="E1" s="34"/>
      <c r="F1" s="34"/>
      <c r="G1" s="34"/>
      <c r="H1" s="34"/>
    </row>
    <row r="2" spans="1:8" s="15" customFormat="1" ht="32" x14ac:dyDescent="0.2">
      <c r="A2" s="13" t="s">
        <v>409</v>
      </c>
      <c r="B2" s="14" t="s">
        <v>410</v>
      </c>
      <c r="C2" s="14" t="s">
        <v>275</v>
      </c>
      <c r="D2" s="14" t="s">
        <v>276</v>
      </c>
      <c r="E2" s="14" t="s">
        <v>411</v>
      </c>
      <c r="F2" s="14" t="s">
        <v>414</v>
      </c>
      <c r="G2" s="7" t="s">
        <v>404</v>
      </c>
      <c r="H2" s="7" t="s">
        <v>405</v>
      </c>
    </row>
    <row r="3" spans="1:8" x14ac:dyDescent="0.2">
      <c r="A3" t="s">
        <v>412</v>
      </c>
      <c r="B3" s="5">
        <v>1</v>
      </c>
      <c r="C3" s="5">
        <v>16</v>
      </c>
      <c r="D3" s="5">
        <v>58</v>
      </c>
      <c r="E3" s="5">
        <v>6.3185369163773902E-2</v>
      </c>
      <c r="F3" s="5">
        <v>1</v>
      </c>
      <c r="G3" t="s">
        <v>245</v>
      </c>
      <c r="H3" t="s">
        <v>242</v>
      </c>
    </row>
    <row r="4" spans="1:8" x14ac:dyDescent="0.2">
      <c r="A4" t="s">
        <v>412</v>
      </c>
      <c r="B4" s="5">
        <v>1</v>
      </c>
      <c r="C4" s="5">
        <v>3</v>
      </c>
      <c r="D4" s="5">
        <v>46</v>
      </c>
      <c r="E4" s="5">
        <v>6.1445510069236799E-2</v>
      </c>
      <c r="F4" s="5">
        <v>2</v>
      </c>
      <c r="G4" t="s">
        <v>233</v>
      </c>
      <c r="H4" t="s">
        <v>244</v>
      </c>
    </row>
    <row r="5" spans="1:8" x14ac:dyDescent="0.2">
      <c r="A5" t="s">
        <v>412</v>
      </c>
      <c r="B5" s="5">
        <v>1</v>
      </c>
      <c r="C5" s="5">
        <v>3</v>
      </c>
      <c r="D5" s="5">
        <v>41</v>
      </c>
      <c r="E5" s="5">
        <v>-5.9925615199305199E-2</v>
      </c>
      <c r="F5" s="5">
        <v>3</v>
      </c>
      <c r="G5" t="s">
        <v>233</v>
      </c>
      <c r="H5" t="s">
        <v>240</v>
      </c>
    </row>
    <row r="6" spans="1:8" x14ac:dyDescent="0.2">
      <c r="A6" t="s">
        <v>412</v>
      </c>
      <c r="B6" s="5">
        <v>1</v>
      </c>
      <c r="C6" s="5">
        <v>2</v>
      </c>
      <c r="D6" s="5">
        <v>39</v>
      </c>
      <c r="E6" s="5">
        <v>5.9373013087775699E-2</v>
      </c>
      <c r="F6" s="5">
        <v>4</v>
      </c>
      <c r="G6" t="s">
        <v>233</v>
      </c>
      <c r="H6" t="s">
        <v>259</v>
      </c>
    </row>
    <row r="7" spans="1:8" x14ac:dyDescent="0.2">
      <c r="A7" t="s">
        <v>412</v>
      </c>
      <c r="B7" s="5">
        <v>1</v>
      </c>
      <c r="C7" s="5">
        <v>10</v>
      </c>
      <c r="D7" s="5">
        <v>100</v>
      </c>
      <c r="E7" s="5">
        <v>5.93071943092673E-2</v>
      </c>
      <c r="F7" s="5">
        <v>5</v>
      </c>
      <c r="G7" t="s">
        <v>255</v>
      </c>
      <c r="H7" t="s">
        <v>241</v>
      </c>
    </row>
    <row r="8" spans="1:8" x14ac:dyDescent="0.2">
      <c r="A8" t="s">
        <v>412</v>
      </c>
      <c r="B8" s="5">
        <v>1</v>
      </c>
      <c r="C8" s="5">
        <v>28</v>
      </c>
      <c r="D8" s="5">
        <v>58</v>
      </c>
      <c r="E8" s="5">
        <v>5.8451842911256303E-2</v>
      </c>
      <c r="F8" s="5">
        <v>6</v>
      </c>
      <c r="G8" t="s">
        <v>237</v>
      </c>
      <c r="H8" t="s">
        <v>242</v>
      </c>
    </row>
    <row r="9" spans="1:8" x14ac:dyDescent="0.2">
      <c r="A9" t="s">
        <v>412</v>
      </c>
      <c r="B9" s="5">
        <v>1</v>
      </c>
      <c r="C9" s="5">
        <v>10</v>
      </c>
      <c r="D9" s="5">
        <v>78</v>
      </c>
      <c r="E9" s="5">
        <v>-5.8326744916712803E-2</v>
      </c>
      <c r="F9" s="5">
        <v>7</v>
      </c>
      <c r="G9" t="s">
        <v>255</v>
      </c>
      <c r="H9" t="s">
        <v>250</v>
      </c>
    </row>
    <row r="10" spans="1:8" x14ac:dyDescent="0.2">
      <c r="A10" t="s">
        <v>412</v>
      </c>
      <c r="B10" s="5">
        <v>1</v>
      </c>
      <c r="C10" s="5">
        <v>56</v>
      </c>
      <c r="D10" s="5">
        <v>76</v>
      </c>
      <c r="E10" s="5">
        <v>5.8127201157933198E-2</v>
      </c>
      <c r="F10" s="5">
        <v>8</v>
      </c>
      <c r="G10" t="s">
        <v>250</v>
      </c>
      <c r="H10" t="s">
        <v>415</v>
      </c>
    </row>
    <row r="11" spans="1:8" x14ac:dyDescent="0.2">
      <c r="A11" t="s">
        <v>412</v>
      </c>
      <c r="B11" s="5">
        <v>1</v>
      </c>
      <c r="C11" s="5">
        <v>11</v>
      </c>
      <c r="D11" s="5">
        <v>76</v>
      </c>
      <c r="E11" s="5">
        <v>-5.7401560458413999E-2</v>
      </c>
      <c r="F11" s="5">
        <v>9</v>
      </c>
      <c r="G11" t="s">
        <v>266</v>
      </c>
      <c r="H11" t="s">
        <v>415</v>
      </c>
    </row>
    <row r="12" spans="1:8" x14ac:dyDescent="0.2">
      <c r="A12" t="s">
        <v>412</v>
      </c>
      <c r="B12" s="5">
        <v>1</v>
      </c>
      <c r="C12" s="5">
        <v>1</v>
      </c>
      <c r="D12" s="5">
        <v>28</v>
      </c>
      <c r="E12" s="5">
        <v>5.7154164312037098E-2</v>
      </c>
      <c r="F12" s="5">
        <v>10</v>
      </c>
      <c r="G12" t="s">
        <v>242</v>
      </c>
      <c r="H12" t="s">
        <v>237</v>
      </c>
    </row>
    <row r="13" spans="1:8" x14ac:dyDescent="0.2">
      <c r="A13" t="s">
        <v>412</v>
      </c>
      <c r="B13" s="5">
        <v>2</v>
      </c>
      <c r="C13" s="5">
        <v>22</v>
      </c>
      <c r="D13" s="5">
        <v>36</v>
      </c>
      <c r="E13" s="5">
        <v>6.7925043418115796E-2</v>
      </c>
      <c r="F13" s="5">
        <v>1</v>
      </c>
      <c r="G13" t="s">
        <v>263</v>
      </c>
      <c r="H13" t="s">
        <v>248</v>
      </c>
    </row>
    <row r="14" spans="1:8" x14ac:dyDescent="0.2">
      <c r="A14" t="s">
        <v>412</v>
      </c>
      <c r="B14" s="5">
        <v>2</v>
      </c>
      <c r="C14" s="5">
        <v>30</v>
      </c>
      <c r="D14" s="5">
        <v>33</v>
      </c>
      <c r="E14" s="5">
        <v>6.6673330667865793E-2</v>
      </c>
      <c r="F14" s="5">
        <v>2</v>
      </c>
      <c r="G14" t="s">
        <v>236</v>
      </c>
      <c r="H14" t="s">
        <v>243</v>
      </c>
    </row>
    <row r="15" spans="1:8" x14ac:dyDescent="0.2">
      <c r="A15" t="s">
        <v>412</v>
      </c>
      <c r="B15" s="5">
        <v>2</v>
      </c>
      <c r="C15" s="5">
        <v>7</v>
      </c>
      <c r="D15" s="5">
        <v>30</v>
      </c>
      <c r="E15" s="5">
        <v>6.5920644318197802E-2</v>
      </c>
      <c r="F15" s="5">
        <v>3</v>
      </c>
      <c r="G15" t="s">
        <v>246</v>
      </c>
      <c r="H15" t="s">
        <v>236</v>
      </c>
    </row>
    <row r="16" spans="1:8" x14ac:dyDescent="0.2">
      <c r="A16" t="s">
        <v>412</v>
      </c>
      <c r="B16" s="5">
        <v>2</v>
      </c>
      <c r="C16" s="5">
        <v>1</v>
      </c>
      <c r="D16" s="5">
        <v>78</v>
      </c>
      <c r="E16" s="5">
        <v>6.4454598541688904E-2</v>
      </c>
      <c r="F16" s="5">
        <v>4</v>
      </c>
      <c r="G16" t="s">
        <v>242</v>
      </c>
      <c r="H16" t="s">
        <v>250</v>
      </c>
    </row>
    <row r="17" spans="1:8" x14ac:dyDescent="0.2">
      <c r="A17" t="s">
        <v>412</v>
      </c>
      <c r="B17" s="5">
        <v>2</v>
      </c>
      <c r="C17" s="5">
        <v>22</v>
      </c>
      <c r="D17" s="5">
        <v>78</v>
      </c>
      <c r="E17" s="5">
        <v>6.4175757382378004E-2</v>
      </c>
      <c r="F17" s="5">
        <v>5</v>
      </c>
      <c r="G17" t="s">
        <v>263</v>
      </c>
      <c r="H17" t="s">
        <v>250</v>
      </c>
    </row>
    <row r="18" spans="1:8" x14ac:dyDescent="0.2">
      <c r="A18" t="s">
        <v>412</v>
      </c>
      <c r="B18" s="5">
        <v>2</v>
      </c>
      <c r="C18" s="5">
        <v>28</v>
      </c>
      <c r="D18" s="5">
        <v>30</v>
      </c>
      <c r="E18" s="5">
        <v>6.3502918292866001E-2</v>
      </c>
      <c r="F18" s="5">
        <v>6</v>
      </c>
      <c r="G18" t="s">
        <v>237</v>
      </c>
      <c r="H18" t="s">
        <v>236</v>
      </c>
    </row>
    <row r="19" spans="1:8" x14ac:dyDescent="0.2">
      <c r="A19" t="s">
        <v>412</v>
      </c>
      <c r="B19" s="5">
        <v>2</v>
      </c>
      <c r="C19" s="5">
        <v>43</v>
      </c>
      <c r="D19" s="5">
        <v>93</v>
      </c>
      <c r="E19" s="5">
        <v>6.2775592459282603E-2</v>
      </c>
      <c r="F19" s="5">
        <v>7</v>
      </c>
      <c r="G19" t="s">
        <v>416</v>
      </c>
      <c r="H19" t="s">
        <v>234</v>
      </c>
    </row>
    <row r="20" spans="1:8" x14ac:dyDescent="0.2">
      <c r="A20" t="s">
        <v>412</v>
      </c>
      <c r="B20" s="5">
        <v>2</v>
      </c>
      <c r="C20" s="5">
        <v>14</v>
      </c>
      <c r="D20" s="5">
        <v>36</v>
      </c>
      <c r="E20" s="5">
        <v>6.16055735081407E-2</v>
      </c>
      <c r="F20" s="5">
        <v>8</v>
      </c>
      <c r="G20" t="s">
        <v>268</v>
      </c>
      <c r="H20" t="s">
        <v>248</v>
      </c>
    </row>
    <row r="21" spans="1:8" x14ac:dyDescent="0.2">
      <c r="A21" t="s">
        <v>412</v>
      </c>
      <c r="B21" s="5">
        <v>2</v>
      </c>
      <c r="C21" s="5">
        <v>11</v>
      </c>
      <c r="D21" s="5">
        <v>60</v>
      </c>
      <c r="E21" s="5">
        <v>6.1131007204451401E-2</v>
      </c>
      <c r="F21" s="5">
        <v>9</v>
      </c>
      <c r="G21" t="s">
        <v>266</v>
      </c>
      <c r="H21" t="s">
        <v>236</v>
      </c>
    </row>
    <row r="22" spans="1:8" x14ac:dyDescent="0.2">
      <c r="A22" t="s">
        <v>412</v>
      </c>
      <c r="B22" s="5">
        <v>2</v>
      </c>
      <c r="C22" s="5">
        <v>14</v>
      </c>
      <c r="D22" s="5">
        <v>54</v>
      </c>
      <c r="E22" s="5">
        <v>-5.9960286844882901E-2</v>
      </c>
      <c r="F22" s="5">
        <v>10</v>
      </c>
      <c r="G22" t="s">
        <v>268</v>
      </c>
      <c r="H22" t="s">
        <v>417</v>
      </c>
    </row>
    <row r="23" spans="1:8" x14ac:dyDescent="0.2">
      <c r="A23" t="s">
        <v>413</v>
      </c>
      <c r="B23" s="5">
        <v>1</v>
      </c>
      <c r="C23" s="5">
        <v>2</v>
      </c>
      <c r="D23" s="5">
        <v>40</v>
      </c>
      <c r="E23" s="5">
        <v>-6.7305701744239901E-2</v>
      </c>
      <c r="F23" s="5">
        <v>1</v>
      </c>
      <c r="G23" t="s">
        <v>233</v>
      </c>
      <c r="H23" t="s">
        <v>240</v>
      </c>
    </row>
    <row r="24" spans="1:8" x14ac:dyDescent="0.2">
      <c r="A24" t="s">
        <v>413</v>
      </c>
      <c r="B24" s="5">
        <v>1</v>
      </c>
      <c r="C24" s="5">
        <v>65</v>
      </c>
      <c r="D24" s="5">
        <v>66</v>
      </c>
      <c r="E24" s="5">
        <v>-6.4345199064637204E-2</v>
      </c>
      <c r="F24" s="5">
        <v>2</v>
      </c>
      <c r="G24" t="s">
        <v>258</v>
      </c>
      <c r="H24" t="s">
        <v>252</v>
      </c>
    </row>
    <row r="25" spans="1:8" x14ac:dyDescent="0.2">
      <c r="A25" t="s">
        <v>413</v>
      </c>
      <c r="B25" s="5">
        <v>1</v>
      </c>
      <c r="C25" s="5">
        <v>42</v>
      </c>
      <c r="D25" s="5">
        <v>65</v>
      </c>
      <c r="E25" s="5">
        <v>-6.4332653706863294E-2</v>
      </c>
      <c r="F25" s="5">
        <v>3</v>
      </c>
      <c r="G25" t="s">
        <v>240</v>
      </c>
      <c r="H25" t="s">
        <v>258</v>
      </c>
    </row>
    <row r="26" spans="1:8" x14ac:dyDescent="0.2">
      <c r="A26" t="s">
        <v>413</v>
      </c>
      <c r="B26" s="5">
        <v>1</v>
      </c>
      <c r="C26" s="5">
        <v>3</v>
      </c>
      <c r="D26" s="5">
        <v>40</v>
      </c>
      <c r="E26" s="5">
        <v>-6.3811011807278398E-2</v>
      </c>
      <c r="F26" s="5">
        <v>4</v>
      </c>
      <c r="G26" t="s">
        <v>233</v>
      </c>
      <c r="H26" t="s">
        <v>240</v>
      </c>
    </row>
    <row r="27" spans="1:8" x14ac:dyDescent="0.2">
      <c r="A27" t="s">
        <v>413</v>
      </c>
      <c r="B27" s="5">
        <v>1</v>
      </c>
      <c r="C27" s="5">
        <v>40</v>
      </c>
      <c r="D27" s="5">
        <v>48</v>
      </c>
      <c r="E27" s="5">
        <v>6.26848490495788E-2</v>
      </c>
      <c r="F27" s="5">
        <v>5</v>
      </c>
      <c r="G27" t="s">
        <v>240</v>
      </c>
      <c r="H27" t="s">
        <v>270</v>
      </c>
    </row>
    <row r="28" spans="1:8" x14ac:dyDescent="0.2">
      <c r="A28" t="s">
        <v>413</v>
      </c>
      <c r="B28" s="5">
        <v>1</v>
      </c>
      <c r="C28" s="5">
        <v>48</v>
      </c>
      <c r="D28" s="5">
        <v>64</v>
      </c>
      <c r="E28" s="5">
        <v>6.1098242429824999E-2</v>
      </c>
      <c r="F28" s="5">
        <v>6</v>
      </c>
      <c r="G28" t="s">
        <v>270</v>
      </c>
      <c r="H28" t="s">
        <v>239</v>
      </c>
    </row>
    <row r="29" spans="1:8" x14ac:dyDescent="0.2">
      <c r="A29" t="s">
        <v>413</v>
      </c>
      <c r="B29" s="5">
        <v>1</v>
      </c>
      <c r="C29" s="5">
        <v>8</v>
      </c>
      <c r="D29" s="5">
        <v>40</v>
      </c>
      <c r="E29" s="5">
        <v>-6.0532045703313997E-2</v>
      </c>
      <c r="F29" s="5">
        <v>7</v>
      </c>
      <c r="G29" t="s">
        <v>247</v>
      </c>
      <c r="H29" t="s">
        <v>240</v>
      </c>
    </row>
    <row r="30" spans="1:8" x14ac:dyDescent="0.2">
      <c r="A30" t="s">
        <v>413</v>
      </c>
      <c r="B30" s="5">
        <v>1</v>
      </c>
      <c r="C30" s="5">
        <v>48</v>
      </c>
      <c r="D30" s="5">
        <v>58</v>
      </c>
      <c r="E30" s="5">
        <v>5.9367469016558802E-2</v>
      </c>
      <c r="F30" s="5">
        <v>8</v>
      </c>
      <c r="G30" t="s">
        <v>270</v>
      </c>
      <c r="H30" t="s">
        <v>242</v>
      </c>
    </row>
    <row r="31" spans="1:8" x14ac:dyDescent="0.2">
      <c r="A31" t="s">
        <v>413</v>
      </c>
      <c r="B31" s="5">
        <v>1</v>
      </c>
      <c r="C31" s="5">
        <v>8</v>
      </c>
      <c r="D31" s="5">
        <v>64</v>
      </c>
      <c r="E31" s="5">
        <v>-5.7788216907578002E-2</v>
      </c>
      <c r="F31" s="5">
        <v>9</v>
      </c>
      <c r="G31" t="s">
        <v>247</v>
      </c>
      <c r="H31" t="s">
        <v>239</v>
      </c>
    </row>
    <row r="32" spans="1:8" x14ac:dyDescent="0.2">
      <c r="A32" t="s">
        <v>413</v>
      </c>
      <c r="B32" s="5">
        <v>1</v>
      </c>
      <c r="C32" s="5">
        <v>8</v>
      </c>
      <c r="D32" s="5">
        <v>58</v>
      </c>
      <c r="E32" s="5">
        <v>-5.7638364878794E-2</v>
      </c>
      <c r="F32" s="5">
        <v>10</v>
      </c>
      <c r="G32" t="s">
        <v>247</v>
      </c>
      <c r="H32" t="s">
        <v>242</v>
      </c>
    </row>
    <row r="33" spans="1:8" x14ac:dyDescent="0.2">
      <c r="A33" t="s">
        <v>413</v>
      </c>
      <c r="B33" s="5">
        <v>2</v>
      </c>
      <c r="C33" s="5">
        <v>41</v>
      </c>
      <c r="D33" s="5">
        <v>64</v>
      </c>
      <c r="E33" s="5">
        <v>7.3638801633574294E-2</v>
      </c>
      <c r="F33" s="5">
        <v>1</v>
      </c>
      <c r="G33" t="s">
        <v>240</v>
      </c>
      <c r="H33" t="s">
        <v>239</v>
      </c>
    </row>
    <row r="34" spans="1:8" x14ac:dyDescent="0.2">
      <c r="A34" t="s">
        <v>413</v>
      </c>
      <c r="B34" s="5">
        <v>2</v>
      </c>
      <c r="C34" s="5">
        <v>2</v>
      </c>
      <c r="D34" s="5">
        <v>78</v>
      </c>
      <c r="E34" s="5">
        <v>-7.3247725163565897E-2</v>
      </c>
      <c r="F34" s="5">
        <v>2</v>
      </c>
      <c r="G34" t="s">
        <v>233</v>
      </c>
      <c r="H34" t="s">
        <v>250</v>
      </c>
    </row>
    <row r="35" spans="1:8" x14ac:dyDescent="0.2">
      <c r="A35" t="s">
        <v>413</v>
      </c>
      <c r="B35" s="5">
        <v>2</v>
      </c>
      <c r="C35" s="5">
        <v>28</v>
      </c>
      <c r="D35" s="5">
        <v>58</v>
      </c>
      <c r="E35" s="5">
        <v>7.3166587447265605E-2</v>
      </c>
      <c r="F35" s="5">
        <v>3</v>
      </c>
      <c r="G35" t="s">
        <v>237</v>
      </c>
      <c r="H35" t="s">
        <v>242</v>
      </c>
    </row>
    <row r="36" spans="1:8" x14ac:dyDescent="0.2">
      <c r="A36" t="s">
        <v>413</v>
      </c>
      <c r="B36" s="5">
        <v>2</v>
      </c>
      <c r="C36" s="5">
        <v>41</v>
      </c>
      <c r="D36" s="5">
        <v>70</v>
      </c>
      <c r="E36" s="5">
        <v>7.0537943181718202E-2</v>
      </c>
      <c r="F36" s="5">
        <v>4</v>
      </c>
      <c r="G36" t="s">
        <v>240</v>
      </c>
      <c r="H36" t="s">
        <v>233</v>
      </c>
    </row>
    <row r="37" spans="1:8" x14ac:dyDescent="0.2">
      <c r="A37" t="s">
        <v>413</v>
      </c>
      <c r="B37" s="5">
        <v>2</v>
      </c>
      <c r="C37" s="5">
        <v>3</v>
      </c>
      <c r="D37" s="5">
        <v>104</v>
      </c>
      <c r="E37" s="5">
        <v>6.8732180725065206E-2</v>
      </c>
      <c r="F37" s="5">
        <v>5</v>
      </c>
      <c r="G37" t="s">
        <v>233</v>
      </c>
      <c r="H37" t="s">
        <v>262</v>
      </c>
    </row>
    <row r="38" spans="1:8" x14ac:dyDescent="0.2">
      <c r="A38" t="s">
        <v>413</v>
      </c>
      <c r="B38" s="5">
        <v>2</v>
      </c>
      <c r="C38" s="5">
        <v>3</v>
      </c>
      <c r="D38" s="5">
        <v>78</v>
      </c>
      <c r="E38" s="5">
        <v>-6.8081994553799596E-2</v>
      </c>
      <c r="F38" s="5">
        <v>6</v>
      </c>
      <c r="G38" t="s">
        <v>233</v>
      </c>
      <c r="H38" t="s">
        <v>250</v>
      </c>
    </row>
    <row r="39" spans="1:8" x14ac:dyDescent="0.2">
      <c r="A39" t="s">
        <v>413</v>
      </c>
      <c r="B39" s="5">
        <v>2</v>
      </c>
      <c r="C39" s="5">
        <v>56</v>
      </c>
      <c r="D39" s="5">
        <v>78</v>
      </c>
      <c r="E39" s="5">
        <v>6.7076312192376406E-2</v>
      </c>
      <c r="F39" s="5">
        <v>7</v>
      </c>
      <c r="G39" t="s">
        <v>250</v>
      </c>
      <c r="H39" t="s">
        <v>250</v>
      </c>
    </row>
    <row r="40" spans="1:8" x14ac:dyDescent="0.2">
      <c r="A40" t="s">
        <v>413</v>
      </c>
      <c r="B40" s="5">
        <v>2</v>
      </c>
      <c r="C40" s="5">
        <v>41</v>
      </c>
      <c r="D40" s="5">
        <v>104</v>
      </c>
      <c r="E40" s="5">
        <v>6.7015362477749807E-2</v>
      </c>
      <c r="F40" s="5">
        <v>8</v>
      </c>
      <c r="G40" t="s">
        <v>240</v>
      </c>
      <c r="H40" t="s">
        <v>262</v>
      </c>
    </row>
    <row r="41" spans="1:8" x14ac:dyDescent="0.2">
      <c r="A41" t="s">
        <v>413</v>
      </c>
      <c r="B41" s="5">
        <v>2</v>
      </c>
      <c r="C41" s="5">
        <v>1</v>
      </c>
      <c r="D41" s="5">
        <v>56</v>
      </c>
      <c r="E41" s="5">
        <v>-6.6867553544140201E-2</v>
      </c>
      <c r="F41" s="5">
        <v>9</v>
      </c>
      <c r="G41" t="s">
        <v>242</v>
      </c>
      <c r="H41" t="s">
        <v>250</v>
      </c>
    </row>
    <row r="42" spans="1:8" x14ac:dyDescent="0.2">
      <c r="A42" t="s">
        <v>413</v>
      </c>
      <c r="B42" s="5">
        <v>2</v>
      </c>
      <c r="C42" s="5">
        <v>35</v>
      </c>
      <c r="D42" s="5">
        <v>41</v>
      </c>
      <c r="E42" s="5">
        <v>6.4548336151818597E-2</v>
      </c>
      <c r="F42" s="5">
        <v>10</v>
      </c>
      <c r="G42" t="s">
        <v>239</v>
      </c>
      <c r="H42" t="s">
        <v>240</v>
      </c>
    </row>
  </sheetData>
  <mergeCells count="1">
    <mergeCell ref="A1:H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supplementary file 1a</vt:lpstr>
      <vt:lpstr>supplementary file 1b</vt:lpstr>
      <vt:lpstr>supplementary file 1c</vt:lpstr>
      <vt:lpstr>supplementary file 1d</vt:lpstr>
      <vt:lpstr>supplementary file 1e</vt:lpstr>
      <vt:lpstr>supplementary file 1f</vt:lpstr>
      <vt:lpstr>supplementary file 1g</vt:lpstr>
      <vt:lpstr>supplementary file 1h</vt:lpstr>
      <vt:lpstr>supplementary file 1i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Elizabeth Archie</cp:lastModifiedBy>
  <dcterms:modified xsi:type="dcterms:W3CDTF">2023-05-01T20:34:23Z</dcterms:modified>
</cp:coreProperties>
</file>