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licum.sharepoint.com/sites/BPX-601PT/Shared Documents/General/Collaboration (co-authoring)/Manuscript/ResponseToReviewers-Jan24-NatureCancer/"/>
    </mc:Choice>
  </mc:AlternateContent>
  <xr:revisionPtr revIDLastSave="11" documentId="8_{06FEDBD7-CC4F-4A13-BAB7-C7938492FC49}" xr6:coauthVersionLast="47" xr6:coauthVersionMax="47" xr10:uidLastSave="{69FABE87-02C8-4649-804E-BF8C3144E4C1}"/>
  <bookViews>
    <workbookView xWindow="-110" yWindow="-110" windowWidth="19420" windowHeight="10420" tabRatio="803" activeTab="20" xr2:uid="{F2E176D4-F99E-4CC7-A8EB-94B5F6F44457}"/>
  </bookViews>
  <sheets>
    <sheet name="Fig1A" sheetId="1" r:id="rId1"/>
    <sheet name="Fig1B" sheetId="2" r:id="rId2"/>
    <sheet name="Fig2A" sheetId="3" r:id="rId3"/>
    <sheet name="Fig2B" sheetId="4" r:id="rId4"/>
    <sheet name="Fig2C" sheetId="5" r:id="rId5"/>
    <sheet name="Fig2D" sheetId="6" r:id="rId6"/>
    <sheet name="Fig2E" sheetId="26" r:id="rId7"/>
    <sheet name="Fig2F" sheetId="27" r:id="rId8"/>
    <sheet name="Fig3A" sheetId="9" r:id="rId9"/>
    <sheet name="Fig3B" sheetId="10" r:id="rId10"/>
    <sheet name="Fig3C" sheetId="11" r:id="rId11"/>
    <sheet name="Fig4A" sheetId="12" r:id="rId12"/>
    <sheet name="Fig4B" sheetId="13" r:id="rId13"/>
    <sheet name="Sup Fig4" sheetId="14" r:id="rId14"/>
    <sheet name="Sup Fig5A" sheetId="15" r:id="rId15"/>
    <sheet name="Sup Fig5B" sheetId="16" r:id="rId16"/>
    <sheet name="Sup Fig 5C" sheetId="17" r:id="rId17"/>
    <sheet name="Sup Fig 5D" sheetId="18" r:id="rId18"/>
    <sheet name="Sup Fig6" sheetId="19" r:id="rId19"/>
    <sheet name="Sup Fig7" sheetId="20" r:id="rId20"/>
    <sheet name="Sup Fig8" sheetId="22" r:id="rId21"/>
    <sheet name="Sup Fig9" sheetId="23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2" l="1"/>
  <c r="N16" i="12"/>
  <c r="O16" i="12"/>
  <c r="P16" i="12"/>
  <c r="Q16" i="12"/>
  <c r="R16" i="12"/>
  <c r="M17" i="12"/>
  <c r="N17" i="12"/>
  <c r="O17" i="12"/>
  <c r="P17" i="12"/>
  <c r="Q17" i="12"/>
  <c r="R17" i="12"/>
  <c r="M18" i="12"/>
  <c r="N18" i="12"/>
  <c r="O18" i="12"/>
  <c r="P18" i="12"/>
  <c r="Q18" i="12"/>
  <c r="R18" i="12"/>
  <c r="M19" i="12"/>
  <c r="N19" i="12"/>
  <c r="O19" i="12"/>
  <c r="P19" i="12"/>
  <c r="Q19" i="12"/>
  <c r="R19" i="12"/>
  <c r="M20" i="12"/>
  <c r="N20" i="12"/>
  <c r="O20" i="12"/>
  <c r="P20" i="12"/>
  <c r="Q20" i="12"/>
  <c r="R20" i="12"/>
  <c r="M21" i="12"/>
  <c r="N21" i="12"/>
  <c r="O21" i="12"/>
  <c r="P21" i="12"/>
  <c r="Q21" i="12"/>
  <c r="R21" i="12"/>
  <c r="M22" i="12"/>
  <c r="N22" i="12"/>
  <c r="O22" i="12"/>
  <c r="P22" i="12"/>
  <c r="Q22" i="12"/>
  <c r="R22" i="12"/>
  <c r="R15" i="12"/>
  <c r="Q15" i="12"/>
  <c r="P15" i="12"/>
  <c r="O15" i="12"/>
  <c r="N15" i="12"/>
  <c r="M15" i="12"/>
  <c r="D15" i="12"/>
  <c r="E15" i="12"/>
  <c r="F15" i="12"/>
  <c r="G15" i="12"/>
  <c r="H15" i="12"/>
  <c r="I15" i="12"/>
  <c r="J15" i="12"/>
  <c r="K15" i="12"/>
  <c r="D16" i="12"/>
  <c r="E16" i="12"/>
  <c r="F16" i="12"/>
  <c r="G16" i="12"/>
  <c r="H16" i="12"/>
  <c r="I16" i="12"/>
  <c r="J16" i="12"/>
  <c r="K16" i="12"/>
  <c r="D17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D19" i="12"/>
  <c r="E19" i="12"/>
  <c r="F19" i="12"/>
  <c r="G19" i="12"/>
  <c r="H19" i="12"/>
  <c r="I19" i="12"/>
  <c r="J19" i="12"/>
  <c r="K19" i="12"/>
  <c r="D20" i="12"/>
  <c r="E20" i="12"/>
  <c r="F20" i="12"/>
  <c r="G20" i="12"/>
  <c r="H20" i="12"/>
  <c r="I20" i="12"/>
  <c r="J20" i="12"/>
  <c r="K20" i="12"/>
  <c r="D21" i="12"/>
  <c r="E21" i="12"/>
  <c r="F21" i="12"/>
  <c r="G21" i="12"/>
  <c r="H21" i="12"/>
  <c r="I21" i="12"/>
  <c r="J21" i="12"/>
  <c r="K21" i="12"/>
  <c r="D22" i="12"/>
  <c r="E22" i="12"/>
  <c r="F22" i="12"/>
  <c r="G22" i="12"/>
  <c r="H22" i="12"/>
  <c r="I22" i="12"/>
  <c r="J22" i="12"/>
  <c r="K22" i="12"/>
  <c r="C16" i="12"/>
  <c r="C17" i="12"/>
  <c r="C18" i="12"/>
  <c r="C19" i="12"/>
  <c r="C20" i="12"/>
  <c r="C21" i="12"/>
  <c r="C22" i="12"/>
  <c r="C15" i="12"/>
</calcChain>
</file>

<file path=xl/sharedStrings.xml><?xml version="1.0" encoding="utf-8"?>
<sst xmlns="http://schemas.openxmlformats.org/spreadsheetml/2006/main" count="1211" uniqueCount="152">
  <si>
    <t>mCRPC-5B-1</t>
  </si>
  <si>
    <t>mCRPC-5B-2</t>
  </si>
  <si>
    <t>mCRPC-5B-3</t>
  </si>
  <si>
    <t>mCRPC-5C-1</t>
  </si>
  <si>
    <t>mCRPC-5C-2</t>
  </si>
  <si>
    <t>mCRPC-5C-3</t>
  </si>
  <si>
    <t>mCRPC-5C-4</t>
  </si>
  <si>
    <t>mCRPC-5C-5</t>
  </si>
  <si>
    <t>mCRPC-5C-6</t>
  </si>
  <si>
    <t>Baseline</t>
  </si>
  <si>
    <t>PSA</t>
  </si>
  <si>
    <t>Tumor</t>
  </si>
  <si>
    <t>NA</t>
  </si>
  <si>
    <t>Best Response</t>
  </si>
  <si>
    <t>% change from Baseline</t>
  </si>
  <si>
    <t>Days from BPX-601 infusion</t>
  </si>
  <si>
    <t>mPDAC-5B-1</t>
  </si>
  <si>
    <t>mPDAC-5B-2</t>
  </si>
  <si>
    <t>mPDAC-5B-3</t>
  </si>
  <si>
    <t>mPDAC-5B-4</t>
  </si>
  <si>
    <t>mPDAC-5B-5</t>
  </si>
  <si>
    <t>mPDAC-5C-1</t>
  </si>
  <si>
    <t>mPDAC-5C-2</t>
  </si>
  <si>
    <t>mPDAC-5C-3</t>
  </si>
  <si>
    <t>mPDAC-5C-4</t>
  </si>
  <si>
    <t>mPDAC-5C-5</t>
  </si>
  <si>
    <t>mPDAC-5C-6</t>
  </si>
  <si>
    <t>VCN</t>
  </si>
  <si>
    <t>RimPK</t>
  </si>
  <si>
    <t>IFNg</t>
  </si>
  <si>
    <t>Relative days from BPX-601 infusion</t>
  </si>
  <si>
    <t>Cytokine</t>
  </si>
  <si>
    <t>Subject</t>
  </si>
  <si>
    <t>BASELINE</t>
  </si>
  <si>
    <t>M1D0 PRE</t>
  </si>
  <si>
    <t>M1D7 PRE</t>
  </si>
  <si>
    <t>MAX VALUE D0-D7P</t>
  </si>
  <si>
    <t>M1D14 PRE</t>
  </si>
  <si>
    <t>MAX VALUE D7-D14P</t>
  </si>
  <si>
    <t>M1D21 PRE</t>
  </si>
  <si>
    <t>MAX VALUE D14-D21P</t>
  </si>
  <si>
    <t>M1D28 PRE</t>
  </si>
  <si>
    <t>MAX VALUE D21-D28P</t>
  </si>
  <si>
    <t>FC BASELINE</t>
  </si>
  <si>
    <t>FC M1D0 PRE</t>
  </si>
  <si>
    <t>FC MAX VALUE D0-D7P</t>
  </si>
  <si>
    <t>FC M1D7 PRE</t>
  </si>
  <si>
    <t>FC MAX VALUE D7-D14P</t>
  </si>
  <si>
    <t>FC M1D14 PRE</t>
  </si>
  <si>
    <t>FC MAX VALUE D14-D21P</t>
  </si>
  <si>
    <t>FC M1D21 PRE</t>
  </si>
  <si>
    <t>FC MAX VALUE D21-D28P</t>
  </si>
  <si>
    <t>FC M1D28 PRE</t>
  </si>
  <si>
    <t>IFNy</t>
  </si>
  <si>
    <t>Median</t>
  </si>
  <si>
    <t>IP-10</t>
  </si>
  <si>
    <t>IL-6</t>
  </si>
  <si>
    <t/>
  </si>
  <si>
    <t>GM-CSF</t>
  </si>
  <si>
    <t>TNF-a</t>
  </si>
  <si>
    <t>MIP-1b</t>
  </si>
  <si>
    <t>BASE</t>
  </si>
  <si>
    <t>FC BASE</t>
  </si>
  <si>
    <t>-</t>
  </si>
  <si>
    <t>TNFa</t>
  </si>
  <si>
    <t>Dose</t>
  </si>
  <si>
    <t>After BPX-601 cells</t>
  </si>
  <si>
    <t>1st Rim dose</t>
  </si>
  <si>
    <t>2nd Rim dose</t>
  </si>
  <si>
    <t>3rd Rim dose</t>
  </si>
  <si>
    <t>Patient</t>
  </si>
  <si>
    <t>010-001</t>
  </si>
  <si>
    <t>010-002</t>
  </si>
  <si>
    <t>055-005</t>
  </si>
  <si>
    <t>010-004</t>
  </si>
  <si>
    <t>125-001</t>
  </si>
  <si>
    <t>040-001</t>
  </si>
  <si>
    <t>055-006</t>
  </si>
  <si>
    <t>055-008</t>
  </si>
  <si>
    <t>055-007</t>
  </si>
  <si>
    <t>Gr</t>
  </si>
  <si>
    <t>CRP</t>
  </si>
  <si>
    <t>Ferritin</t>
  </si>
  <si>
    <t>IL-1RA</t>
  </si>
  <si>
    <t>IL-8</t>
  </si>
  <si>
    <t>IL-10</t>
  </si>
  <si>
    <t>IL-15</t>
  </si>
  <si>
    <t>MCP-1</t>
  </si>
  <si>
    <t>Grade</t>
  </si>
  <si>
    <t>IL-1Ra</t>
  </si>
  <si>
    <t>Predose</t>
  </si>
  <si>
    <t>Post BPX-601</t>
  </si>
  <si>
    <t>Post 2nd Rim</t>
  </si>
  <si>
    <t>Post 3rd Rim</t>
  </si>
  <si>
    <t>Post 1st Rim</t>
  </si>
  <si>
    <t>PSA&lt;50</t>
  </si>
  <si>
    <t>PSA&gt;50</t>
  </si>
  <si>
    <t>RAW DATA</t>
  </si>
  <si>
    <t>Gr2-4</t>
  </si>
  <si>
    <t>Gr0-1</t>
  </si>
  <si>
    <t>Graph Max</t>
  </si>
  <si>
    <t>IFN-g</t>
  </si>
  <si>
    <t>RELATIVE DATA</t>
  </si>
  <si>
    <t>Min</t>
  </si>
  <si>
    <t>Mean</t>
  </si>
  <si>
    <t>Max</t>
  </si>
  <si>
    <t>Planned days post-dose</t>
  </si>
  <si>
    <t>mPDAC Cohort 0</t>
  </si>
  <si>
    <t>mPDCA cohort 3</t>
  </si>
  <si>
    <t>mPDAC cohort 4</t>
  </si>
  <si>
    <t>mPDAC cohort 5A</t>
  </si>
  <si>
    <t>mPDAC cohort 5B</t>
  </si>
  <si>
    <t>mPDAC cohort 5C</t>
  </si>
  <si>
    <t>mPDAC-0-1</t>
  </si>
  <si>
    <t>mPDAC-0-2</t>
  </si>
  <si>
    <t>mPDAC-0-3</t>
  </si>
  <si>
    <t>mPDAC-3-1</t>
  </si>
  <si>
    <t>mPDAC-3-2</t>
  </si>
  <si>
    <t>mPDAC-3-3</t>
  </si>
  <si>
    <t>mPDAC-4-1</t>
  </si>
  <si>
    <t>mPDAC-4-3</t>
  </si>
  <si>
    <t>mPDAC-4-2</t>
  </si>
  <si>
    <t>mPDAC-5A-4</t>
  </si>
  <si>
    <t>mPDAC-5A-3</t>
  </si>
  <si>
    <t>mPDAC-5A-1</t>
  </si>
  <si>
    <t>mPDAC-5A-2</t>
  </si>
  <si>
    <t>mCRPC cohort 5B</t>
  </si>
  <si>
    <t>mCRPC cohort 5C</t>
  </si>
  <si>
    <t>0</t>
  </si>
  <si>
    <t>3</t>
  </si>
  <si>
    <t>4</t>
  </si>
  <si>
    <t>5A</t>
  </si>
  <si>
    <t>5B</t>
  </si>
  <si>
    <t>5C</t>
  </si>
  <si>
    <t>Cy</t>
  </si>
  <si>
    <t>Cy/Flu</t>
  </si>
  <si>
    <t>VCN Max</t>
  </si>
  <si>
    <t>VCN AUC Day 0-28</t>
  </si>
  <si>
    <t>&lt; PSA50</t>
  </si>
  <si>
    <t>&gt; PSA50</t>
  </si>
  <si>
    <t>Day</t>
  </si>
  <si>
    <t>Hrs post-dose</t>
  </si>
  <si>
    <t>SD</t>
  </si>
  <si>
    <t>M1D7</t>
  </si>
  <si>
    <t>IL-2</t>
  </si>
  <si>
    <t>IL-5</t>
  </si>
  <si>
    <t>IP10</t>
  </si>
  <si>
    <t>IL6</t>
  </si>
  <si>
    <t>MIP1b</t>
  </si>
  <si>
    <t>Planned days from BPX-601 infusion</t>
  </si>
  <si>
    <t>LDH</t>
  </si>
  <si>
    <t>sCD25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</si>
</sst>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>
    <font>
      <sz val="11"/>
      <color theme="1"/>
      <name val="Calibri"/>
      <family val="2"/>
      <scheme val="minor"/>
    </font>
    <font>
      <sz val="10"/>
      <name val="Arial"/>
    </font>
    <font>
      <i/>
      <sz val="10"/>
      <color rgb="FF0000FF"/>
      <name val="Arial"/>
    </font>
    <font>
      <sz val="10"/>
      <name val="Arial"/>
      <family val="2"/>
    </font>
    <font>
      <i/>
      <sz val="10"/>
      <color rgb="FF0000FF"/>
      <name val="Arial"/>
      <family val="2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6" xfId="0" applyBorder="1"/>
    <xf numFmtId="0" fontId="0" fillId="0" borderId="29" xfId="0" applyBorder="1"/>
    <xf numFmtId="0" fontId="0" fillId="2" borderId="29" xfId="0" applyFill="1" applyBorder="1"/>
    <xf numFmtId="0" fontId="0" fillId="2" borderId="6" xfId="0" applyFill="1" applyBorder="1"/>
    <xf numFmtId="0" fontId="0" fillId="2" borderId="30" xfId="0" applyFill="1" applyBorder="1"/>
    <xf numFmtId="0" fontId="0" fillId="0" borderId="31" xfId="0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2" borderId="18" xfId="0" applyFill="1" applyBorder="1"/>
    <xf numFmtId="0" fontId="0" fillId="0" borderId="3" xfId="0" applyBorder="1"/>
    <xf numFmtId="0" fontId="0" fillId="2" borderId="16" xfId="0" applyFill="1" applyBorder="1"/>
    <xf numFmtId="0" fontId="0" fillId="2" borderId="15" xfId="0" applyFill="1" applyBorder="1"/>
    <xf numFmtId="0" fontId="0" fillId="2" borderId="20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3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10" fillId="0" borderId="1" xfId="0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64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8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88E8-E104-424A-A315-CC3DF6CA7708}">
  <sheetPr>
    <tabColor theme="9"/>
  </sheetPr>
  <dimension ref="A1:L7"/>
  <sheetViews>
    <sheetView workbookViewId="0">
      <selection activeCell="C13" sqref="C13"/>
    </sheetView>
  </sheetViews>
  <sheetFormatPr defaultColWidth="8.7109375" defaultRowHeight="14.45"/>
  <cols>
    <col min="1" max="1" width="8.7109375" style="16"/>
    <col min="2" max="11" width="12.5703125" style="19" customWidth="1"/>
    <col min="12" max="16384" width="8.7109375" style="19"/>
  </cols>
  <sheetData>
    <row r="1" spans="1:12">
      <c r="B1" s="26"/>
      <c r="C1" s="26" t="s">
        <v>0</v>
      </c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35"/>
    </row>
    <row r="2" spans="1:12">
      <c r="A2" s="98" t="s">
        <v>9</v>
      </c>
      <c r="B2" s="26" t="s">
        <v>10</v>
      </c>
      <c r="C2" s="26">
        <v>105.1</v>
      </c>
      <c r="D2" s="26">
        <v>35.9</v>
      </c>
      <c r="E2" s="26">
        <v>256.7</v>
      </c>
      <c r="F2" s="26">
        <v>330.7</v>
      </c>
      <c r="G2" s="26">
        <v>114.7</v>
      </c>
      <c r="H2" s="26">
        <v>307.5</v>
      </c>
      <c r="I2" s="26">
        <v>293.95</v>
      </c>
      <c r="J2" s="26">
        <v>29.4</v>
      </c>
      <c r="K2" s="26">
        <v>22.5</v>
      </c>
      <c r="L2" s="35"/>
    </row>
    <row r="3" spans="1:12">
      <c r="A3" s="99"/>
      <c r="B3" s="73" t="s">
        <v>11</v>
      </c>
      <c r="C3" s="26">
        <v>67</v>
      </c>
      <c r="D3" s="26">
        <v>29</v>
      </c>
      <c r="E3" s="26">
        <v>114</v>
      </c>
      <c r="F3" s="26">
        <v>113</v>
      </c>
      <c r="G3" s="26">
        <v>46</v>
      </c>
      <c r="H3" s="26">
        <v>24</v>
      </c>
      <c r="I3" s="17" t="s">
        <v>12</v>
      </c>
      <c r="J3" s="17" t="s">
        <v>12</v>
      </c>
      <c r="K3" s="17" t="s">
        <v>12</v>
      </c>
      <c r="L3" s="35"/>
    </row>
    <row r="4" spans="1:12">
      <c r="A4" s="98" t="s">
        <v>13</v>
      </c>
      <c r="B4" s="26" t="s">
        <v>10</v>
      </c>
      <c r="C4" s="26">
        <v>137</v>
      </c>
      <c r="D4" s="26">
        <v>51.8</v>
      </c>
      <c r="E4" s="26">
        <v>8.09</v>
      </c>
      <c r="F4" s="26">
        <v>479.1</v>
      </c>
      <c r="G4" s="26">
        <v>41.73</v>
      </c>
      <c r="H4" s="26">
        <v>19.66</v>
      </c>
      <c r="I4" s="26">
        <v>583.44000000000005</v>
      </c>
      <c r="J4" s="26">
        <v>1</v>
      </c>
      <c r="K4" s="26">
        <v>0.28999999999999998</v>
      </c>
      <c r="L4" s="35"/>
    </row>
    <row r="5" spans="1:12">
      <c r="A5" s="99"/>
      <c r="B5" s="73" t="s">
        <v>11</v>
      </c>
      <c r="C5" s="26">
        <v>80</v>
      </c>
      <c r="D5" s="26">
        <v>23</v>
      </c>
      <c r="E5" s="26">
        <v>45</v>
      </c>
      <c r="F5" s="26">
        <v>123</v>
      </c>
      <c r="G5" s="26">
        <v>41</v>
      </c>
      <c r="H5" s="26">
        <v>15</v>
      </c>
      <c r="I5" s="17" t="s">
        <v>12</v>
      </c>
      <c r="J5" s="17" t="s">
        <v>12</v>
      </c>
      <c r="K5" s="17" t="s">
        <v>12</v>
      </c>
      <c r="L5" s="35"/>
    </row>
    <row r="6" spans="1:12" ht="27.95" customHeight="1">
      <c r="A6" s="98" t="s">
        <v>14</v>
      </c>
      <c r="B6" s="26" t="s">
        <v>10</v>
      </c>
      <c r="C6" s="26">
        <v>30.35</v>
      </c>
      <c r="D6" s="26">
        <v>44.29</v>
      </c>
      <c r="E6" s="26">
        <v>-96.85</v>
      </c>
      <c r="F6" s="26">
        <v>44.87</v>
      </c>
      <c r="G6" s="26">
        <v>-63.62</v>
      </c>
      <c r="H6" s="26">
        <v>-93.61</v>
      </c>
      <c r="I6" s="26">
        <v>98.48</v>
      </c>
      <c r="J6" s="26">
        <v>-96.6</v>
      </c>
      <c r="K6" s="26">
        <v>-98.71</v>
      </c>
      <c r="L6" s="36"/>
    </row>
    <row r="7" spans="1:12" ht="29.1" customHeight="1">
      <c r="A7" s="99"/>
      <c r="B7" s="73" t="s">
        <v>11</v>
      </c>
      <c r="C7" s="26">
        <v>19.399999999999999</v>
      </c>
      <c r="D7" s="26">
        <v>-20.7</v>
      </c>
      <c r="E7" s="26">
        <v>-60.5</v>
      </c>
      <c r="F7" s="26">
        <v>8.8000000000000007</v>
      </c>
      <c r="G7" s="26">
        <v>-10.9</v>
      </c>
      <c r="H7" s="26">
        <v>-37.5</v>
      </c>
      <c r="I7" s="73" t="s">
        <v>12</v>
      </c>
      <c r="J7" s="37" t="s">
        <v>12</v>
      </c>
      <c r="K7" s="73" t="s">
        <v>12</v>
      </c>
    </row>
  </sheetData>
  <mergeCells count="3">
    <mergeCell ref="A6:A7"/>
    <mergeCell ref="A2:A3"/>
    <mergeCell ref="A4:A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4C13-F6DB-49E0-B6B8-41490E9FAD82}">
  <sheetPr>
    <tabColor theme="9"/>
  </sheetPr>
  <dimension ref="A1:O37"/>
  <sheetViews>
    <sheetView zoomScale="70" zoomScaleNormal="70" workbookViewId="0">
      <selection activeCell="M35" sqref="M35"/>
    </sheetView>
  </sheetViews>
  <sheetFormatPr defaultRowHeight="14.45"/>
  <cols>
    <col min="1" max="2" width="14.28515625" customWidth="1"/>
    <col min="3" max="3" width="9.140625" customWidth="1"/>
  </cols>
  <sheetData>
    <row r="1" spans="1:15">
      <c r="A1" s="69" t="s">
        <v>70</v>
      </c>
      <c r="B1" s="69" t="s">
        <v>65</v>
      </c>
      <c r="C1" s="69" t="s">
        <v>88</v>
      </c>
      <c r="D1" s="69" t="s">
        <v>81</v>
      </c>
      <c r="E1" s="69" t="s">
        <v>82</v>
      </c>
      <c r="F1" s="69" t="s">
        <v>29</v>
      </c>
      <c r="G1" s="69" t="s">
        <v>64</v>
      </c>
      <c r="H1" s="69" t="s">
        <v>58</v>
      </c>
      <c r="I1" s="69" t="s">
        <v>89</v>
      </c>
      <c r="J1" s="69" t="s">
        <v>56</v>
      </c>
      <c r="K1" s="69" t="s">
        <v>84</v>
      </c>
      <c r="L1" s="69" t="s">
        <v>85</v>
      </c>
      <c r="M1" s="69" t="s">
        <v>55</v>
      </c>
      <c r="N1" s="69" t="s">
        <v>87</v>
      </c>
      <c r="O1" s="69" t="s">
        <v>60</v>
      </c>
    </row>
    <row r="2" spans="1:15">
      <c r="A2" s="5" t="s">
        <v>0</v>
      </c>
      <c r="B2" s="3" t="s">
        <v>90</v>
      </c>
      <c r="C2" s="3" t="s">
        <v>12</v>
      </c>
      <c r="D2" s="4">
        <v>14.74</v>
      </c>
      <c r="E2" s="4">
        <v>224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</v>
      </c>
      <c r="B3" s="3" t="s">
        <v>90</v>
      </c>
      <c r="C3" s="3" t="s">
        <v>12</v>
      </c>
      <c r="D3" s="4">
        <v>7.97</v>
      </c>
      <c r="E3" s="4"/>
      <c r="F3" s="4">
        <v>5.63</v>
      </c>
      <c r="G3" s="4">
        <v>9.4700000000000006</v>
      </c>
      <c r="H3" s="4">
        <v>1.6</v>
      </c>
      <c r="I3" s="4">
        <v>8</v>
      </c>
      <c r="J3" s="4">
        <v>5.2</v>
      </c>
      <c r="K3" s="4">
        <v>23</v>
      </c>
      <c r="L3" s="4">
        <v>5.29</v>
      </c>
      <c r="M3" s="4">
        <v>578</v>
      </c>
      <c r="N3" s="4">
        <v>936</v>
      </c>
      <c r="O3" s="4">
        <v>77.400000000000006</v>
      </c>
    </row>
    <row r="4" spans="1:15">
      <c r="A4" s="5" t="s">
        <v>2</v>
      </c>
      <c r="B4" s="3" t="s">
        <v>90</v>
      </c>
      <c r="C4" s="3" t="s">
        <v>12</v>
      </c>
      <c r="D4" s="4">
        <v>47.5</v>
      </c>
      <c r="E4" s="4">
        <v>1541</v>
      </c>
      <c r="F4" s="4">
        <v>1.6</v>
      </c>
      <c r="G4" s="4">
        <v>9.3000000000000007</v>
      </c>
      <c r="H4" s="4">
        <v>1.6</v>
      </c>
      <c r="I4" s="4">
        <v>8</v>
      </c>
      <c r="J4" s="4">
        <v>3.67</v>
      </c>
      <c r="K4" s="4">
        <v>90.1</v>
      </c>
      <c r="L4" s="4">
        <v>1.6</v>
      </c>
      <c r="M4" s="4">
        <v>517</v>
      </c>
      <c r="N4" s="4">
        <v>2826</v>
      </c>
      <c r="O4" s="4">
        <v>65.5</v>
      </c>
    </row>
    <row r="5" spans="1:15">
      <c r="A5" s="5" t="s">
        <v>3</v>
      </c>
      <c r="B5" s="3" t="s">
        <v>90</v>
      </c>
      <c r="C5" s="3" t="s">
        <v>12</v>
      </c>
      <c r="D5" s="4">
        <v>6.1</v>
      </c>
      <c r="E5" s="4">
        <v>221</v>
      </c>
      <c r="F5" s="4">
        <v>1.6</v>
      </c>
      <c r="G5" s="4">
        <v>8.56</v>
      </c>
      <c r="H5" s="4">
        <v>1.6</v>
      </c>
      <c r="I5" s="4">
        <v>8</v>
      </c>
      <c r="J5" s="4">
        <v>1.6</v>
      </c>
      <c r="K5" s="4">
        <v>1.6</v>
      </c>
      <c r="L5" s="4">
        <v>1.6</v>
      </c>
      <c r="M5" s="4">
        <v>699</v>
      </c>
      <c r="N5" s="4">
        <v>1964</v>
      </c>
      <c r="O5" s="4">
        <v>89</v>
      </c>
    </row>
    <row r="6" spans="1:15">
      <c r="A6" s="5" t="s">
        <v>4</v>
      </c>
      <c r="B6" s="3" t="s">
        <v>90</v>
      </c>
      <c r="C6" s="3" t="s">
        <v>12</v>
      </c>
      <c r="D6" s="4">
        <v>0.99</v>
      </c>
      <c r="E6" s="4"/>
      <c r="F6" s="4">
        <v>11.5</v>
      </c>
      <c r="G6" s="4">
        <v>17.45</v>
      </c>
      <c r="H6" s="4">
        <v>1.6</v>
      </c>
      <c r="I6" s="4">
        <v>19.2</v>
      </c>
      <c r="J6" s="4">
        <v>1.6</v>
      </c>
      <c r="K6" s="4">
        <v>1.6</v>
      </c>
      <c r="L6" s="4">
        <v>1.6</v>
      </c>
      <c r="M6" s="4">
        <v>841</v>
      </c>
      <c r="N6" s="4">
        <v>704</v>
      </c>
      <c r="O6" s="4">
        <v>107.5</v>
      </c>
    </row>
    <row r="7" spans="1:15">
      <c r="A7" s="5" t="s">
        <v>5</v>
      </c>
      <c r="B7" s="3" t="s">
        <v>90</v>
      </c>
      <c r="C7" s="3" t="s">
        <v>12</v>
      </c>
      <c r="D7" s="4">
        <v>7.85</v>
      </c>
      <c r="E7" s="4">
        <v>2866</v>
      </c>
      <c r="F7" s="4">
        <v>4.42</v>
      </c>
      <c r="G7" s="4">
        <v>38.1</v>
      </c>
      <c r="H7" s="4">
        <v>1.6</v>
      </c>
      <c r="I7" s="4">
        <v>8</v>
      </c>
      <c r="J7" s="4">
        <v>1.6</v>
      </c>
      <c r="K7" s="4">
        <v>21.4</v>
      </c>
      <c r="L7" s="4">
        <v>1.6</v>
      </c>
      <c r="M7" s="4">
        <v>1042</v>
      </c>
      <c r="N7" s="4">
        <v>2769</v>
      </c>
      <c r="O7" s="4">
        <v>124</v>
      </c>
    </row>
    <row r="8" spans="1:15">
      <c r="A8" s="5" t="s">
        <v>7</v>
      </c>
      <c r="B8" s="3" t="s">
        <v>90</v>
      </c>
      <c r="C8" s="3" t="s">
        <v>12</v>
      </c>
      <c r="D8" s="4">
        <v>0.15</v>
      </c>
      <c r="E8" s="4"/>
      <c r="F8" s="4">
        <v>1.6</v>
      </c>
      <c r="G8" s="4">
        <v>30.6</v>
      </c>
      <c r="H8" s="4">
        <v>1.6</v>
      </c>
      <c r="I8" s="4">
        <v>8</v>
      </c>
      <c r="J8" s="4">
        <v>1.6</v>
      </c>
      <c r="K8" s="4">
        <v>1.6</v>
      </c>
      <c r="L8" s="4">
        <v>1.6</v>
      </c>
      <c r="M8" s="4">
        <v>579</v>
      </c>
      <c r="N8" s="4">
        <v>1518</v>
      </c>
      <c r="O8" s="4">
        <v>287</v>
      </c>
    </row>
    <row r="9" spans="1:15">
      <c r="A9" s="5" t="s">
        <v>6</v>
      </c>
      <c r="B9" s="3" t="s">
        <v>90</v>
      </c>
      <c r="C9" s="3" t="s">
        <v>12</v>
      </c>
      <c r="D9" s="4">
        <v>2.6</v>
      </c>
      <c r="E9" s="4">
        <v>1003</v>
      </c>
      <c r="F9" s="4">
        <v>24.6</v>
      </c>
      <c r="G9" s="4">
        <v>21.2</v>
      </c>
      <c r="H9" s="4">
        <v>5.17</v>
      </c>
      <c r="I9" s="4">
        <v>8</v>
      </c>
      <c r="J9" s="4">
        <v>1.6</v>
      </c>
      <c r="K9" s="4">
        <v>10.6</v>
      </c>
      <c r="L9" s="4">
        <v>9.06</v>
      </c>
      <c r="M9" s="4">
        <v>710</v>
      </c>
      <c r="N9" s="4">
        <v>3899</v>
      </c>
      <c r="O9" s="4">
        <v>184</v>
      </c>
    </row>
    <row r="10" spans="1:15">
      <c r="A10" s="5" t="s">
        <v>8</v>
      </c>
      <c r="B10" s="3" t="s">
        <v>90</v>
      </c>
      <c r="C10" s="3" t="s">
        <v>12</v>
      </c>
      <c r="D10" s="4">
        <v>6.56</v>
      </c>
      <c r="E10" s="4">
        <v>468</v>
      </c>
      <c r="F10" s="4">
        <v>1.6</v>
      </c>
      <c r="G10" s="4">
        <v>19.2</v>
      </c>
      <c r="H10" s="4">
        <v>1.6</v>
      </c>
      <c r="I10" s="4">
        <v>8</v>
      </c>
      <c r="J10" s="4">
        <v>1.6</v>
      </c>
      <c r="K10" s="4">
        <v>1.6</v>
      </c>
      <c r="L10" s="4">
        <v>1.6</v>
      </c>
      <c r="M10" s="4">
        <v>408</v>
      </c>
      <c r="N10" s="4">
        <v>1542</v>
      </c>
      <c r="O10" s="4">
        <v>206</v>
      </c>
    </row>
    <row r="11" spans="1:15">
      <c r="A11" s="5" t="s">
        <v>0</v>
      </c>
      <c r="B11" s="3" t="s">
        <v>91</v>
      </c>
      <c r="C11" s="3">
        <v>0</v>
      </c>
      <c r="D11" s="4">
        <v>14.74</v>
      </c>
      <c r="E11" s="4">
        <v>245</v>
      </c>
      <c r="F11" s="4">
        <v>8.52</v>
      </c>
      <c r="G11" s="4">
        <v>15</v>
      </c>
      <c r="H11" s="4">
        <v>1.6</v>
      </c>
      <c r="I11" s="4">
        <v>8</v>
      </c>
      <c r="J11" s="4">
        <v>1.6</v>
      </c>
      <c r="K11" s="4">
        <v>11.8</v>
      </c>
      <c r="L11" s="4">
        <v>5.2</v>
      </c>
      <c r="M11" s="4">
        <v>2653</v>
      </c>
      <c r="N11" s="4">
        <v>1059</v>
      </c>
      <c r="O11" s="4">
        <v>60.5</v>
      </c>
    </row>
    <row r="12" spans="1:15">
      <c r="A12" s="5" t="s">
        <v>1</v>
      </c>
      <c r="B12" s="3" t="s">
        <v>91</v>
      </c>
      <c r="C12" s="3">
        <v>0</v>
      </c>
      <c r="D12" s="4">
        <v>27.32</v>
      </c>
      <c r="E12" s="4">
        <v>1100</v>
      </c>
      <c r="F12" s="4">
        <v>24.9</v>
      </c>
      <c r="G12" s="4">
        <v>19.8</v>
      </c>
      <c r="H12" s="4">
        <v>1.6</v>
      </c>
      <c r="I12" s="4">
        <v>8</v>
      </c>
      <c r="J12" s="4">
        <v>14.3</v>
      </c>
      <c r="K12" s="4">
        <v>40.799999999999997</v>
      </c>
      <c r="L12" s="4">
        <v>21.3</v>
      </c>
      <c r="M12" s="4">
        <v>3134</v>
      </c>
      <c r="N12" s="4">
        <v>1585</v>
      </c>
      <c r="O12" s="4">
        <v>101</v>
      </c>
    </row>
    <row r="13" spans="1:15">
      <c r="A13" s="5" t="s">
        <v>3</v>
      </c>
      <c r="B13" s="3" t="s">
        <v>91</v>
      </c>
      <c r="C13" s="3">
        <v>0</v>
      </c>
      <c r="D13" s="4">
        <v>33.729999999999997</v>
      </c>
      <c r="E13" s="4">
        <v>238</v>
      </c>
      <c r="F13" s="4">
        <v>8.59</v>
      </c>
      <c r="G13" s="4">
        <v>12.6</v>
      </c>
      <c r="H13" s="4">
        <v>1.6</v>
      </c>
      <c r="I13" s="4">
        <v>8</v>
      </c>
      <c r="J13" s="4">
        <v>6.37</v>
      </c>
      <c r="K13" s="4">
        <v>7.96</v>
      </c>
      <c r="L13" s="4">
        <v>1.6</v>
      </c>
      <c r="M13" s="4">
        <v>1037</v>
      </c>
      <c r="N13" s="4">
        <v>3591</v>
      </c>
      <c r="O13" s="4">
        <v>137</v>
      </c>
    </row>
    <row r="14" spans="1:15">
      <c r="A14" s="5" t="s">
        <v>6</v>
      </c>
      <c r="B14" s="3" t="s">
        <v>91</v>
      </c>
      <c r="C14" s="3">
        <v>0</v>
      </c>
      <c r="D14" s="4">
        <v>2.6</v>
      </c>
      <c r="E14" s="4">
        <v>1003</v>
      </c>
      <c r="F14" s="4">
        <v>34.799999999999997</v>
      </c>
      <c r="G14" s="4">
        <v>34.200000000000003</v>
      </c>
      <c r="H14" s="4">
        <v>9.6300000000000008</v>
      </c>
      <c r="I14" s="4">
        <v>8</v>
      </c>
      <c r="J14" s="4">
        <v>1.6</v>
      </c>
      <c r="K14" s="4">
        <v>36.6</v>
      </c>
      <c r="L14" s="4">
        <v>59.8</v>
      </c>
      <c r="M14" s="4">
        <v>916</v>
      </c>
      <c r="N14" s="4">
        <v>4668</v>
      </c>
      <c r="O14" s="4">
        <v>188</v>
      </c>
    </row>
    <row r="15" spans="1:15">
      <c r="A15" s="5" t="s">
        <v>7</v>
      </c>
      <c r="B15" s="3" t="s">
        <v>91</v>
      </c>
      <c r="C15" s="3">
        <v>0</v>
      </c>
      <c r="D15" s="4">
        <v>0.8</v>
      </c>
      <c r="E15" s="4">
        <v>260</v>
      </c>
      <c r="F15" s="4">
        <v>11.1</v>
      </c>
      <c r="G15" s="4">
        <v>44.8</v>
      </c>
      <c r="H15" s="4">
        <v>1.6</v>
      </c>
      <c r="I15" s="4">
        <v>25.7</v>
      </c>
      <c r="J15" s="4">
        <v>1.6</v>
      </c>
      <c r="K15" s="4">
        <v>37.299999999999997</v>
      </c>
      <c r="L15" s="4">
        <v>46.9</v>
      </c>
      <c r="M15" s="4">
        <v>1760</v>
      </c>
      <c r="N15" s="4">
        <v>4570</v>
      </c>
      <c r="O15" s="4">
        <v>350</v>
      </c>
    </row>
    <row r="16" spans="1:15">
      <c r="A16" s="5" t="s">
        <v>3</v>
      </c>
      <c r="B16" s="3" t="s">
        <v>92</v>
      </c>
      <c r="C16" s="3">
        <v>0</v>
      </c>
      <c r="D16" s="4">
        <v>95.92</v>
      </c>
      <c r="E16" s="4">
        <v>496</v>
      </c>
      <c r="F16" s="4">
        <v>28.2</v>
      </c>
      <c r="G16" s="4">
        <v>90.5</v>
      </c>
      <c r="H16" s="4">
        <v>5.53</v>
      </c>
      <c r="I16" s="4">
        <v>218</v>
      </c>
      <c r="J16" s="4">
        <v>32.700000000000003</v>
      </c>
      <c r="K16" s="4">
        <v>13.6</v>
      </c>
      <c r="L16" s="4">
        <v>17.3</v>
      </c>
      <c r="M16" s="4">
        <v>3870</v>
      </c>
      <c r="N16" s="4">
        <v>1159</v>
      </c>
      <c r="O16" s="4">
        <v>126</v>
      </c>
    </row>
    <row r="17" spans="1:15">
      <c r="A17" s="5" t="s">
        <v>7</v>
      </c>
      <c r="B17" s="3" t="s">
        <v>92</v>
      </c>
      <c r="C17" s="3">
        <v>0</v>
      </c>
      <c r="D17" s="4">
        <v>0.4</v>
      </c>
      <c r="E17" s="4">
        <v>170</v>
      </c>
      <c r="F17" s="4">
        <v>17.7</v>
      </c>
      <c r="G17" s="4">
        <v>54.7</v>
      </c>
      <c r="H17" s="4">
        <v>1.6</v>
      </c>
      <c r="I17" s="4">
        <v>80.3</v>
      </c>
      <c r="J17" s="4">
        <v>1.6</v>
      </c>
      <c r="K17" s="4">
        <v>16.5</v>
      </c>
      <c r="L17" s="4">
        <v>1.6</v>
      </c>
      <c r="M17" s="4">
        <v>4118</v>
      </c>
      <c r="N17" s="4">
        <v>2394</v>
      </c>
      <c r="O17" s="4">
        <v>299</v>
      </c>
    </row>
    <row r="18" spans="1:15">
      <c r="A18" s="5" t="s">
        <v>4</v>
      </c>
      <c r="B18" s="3" t="s">
        <v>92</v>
      </c>
      <c r="C18" s="3">
        <v>0</v>
      </c>
      <c r="D18" s="4">
        <v>4.41</v>
      </c>
      <c r="E18" s="4">
        <v>215.3</v>
      </c>
      <c r="F18" s="4">
        <v>52.2</v>
      </c>
      <c r="G18" s="4">
        <v>35.9</v>
      </c>
      <c r="H18" s="4">
        <v>4.0149999999999997</v>
      </c>
      <c r="I18" s="4">
        <v>48.3</v>
      </c>
      <c r="J18" s="4">
        <v>33.200000000000003</v>
      </c>
      <c r="K18" s="4">
        <v>4.2300000000000004</v>
      </c>
      <c r="L18" s="4">
        <v>20.6</v>
      </c>
      <c r="M18" s="4">
        <v>2461</v>
      </c>
      <c r="N18" s="4">
        <v>616</v>
      </c>
      <c r="O18" s="4">
        <v>358.5</v>
      </c>
    </row>
    <row r="19" spans="1:15">
      <c r="A19" s="5" t="s">
        <v>3</v>
      </c>
      <c r="B19" s="3" t="s">
        <v>93</v>
      </c>
      <c r="C19" s="3">
        <v>0</v>
      </c>
      <c r="D19" s="4">
        <v>50.93</v>
      </c>
      <c r="E19" s="4">
        <v>268</v>
      </c>
      <c r="F19" s="4">
        <v>41.3</v>
      </c>
      <c r="G19" s="4">
        <v>43.3</v>
      </c>
      <c r="H19" s="4">
        <v>1.6</v>
      </c>
      <c r="I19" s="4">
        <v>150</v>
      </c>
      <c r="J19" s="4">
        <v>10.199999999999999</v>
      </c>
      <c r="K19" s="4">
        <v>10.5</v>
      </c>
      <c r="L19" s="4">
        <v>3.71</v>
      </c>
      <c r="M19" s="4">
        <v>2309</v>
      </c>
      <c r="N19" s="4">
        <v>1201</v>
      </c>
      <c r="O19" s="4">
        <v>364</v>
      </c>
    </row>
    <row r="20" spans="1:15">
      <c r="A20" s="5" t="s">
        <v>6</v>
      </c>
      <c r="B20" s="3" t="s">
        <v>93</v>
      </c>
      <c r="C20" s="3">
        <v>0</v>
      </c>
      <c r="D20" s="4">
        <v>1.8</v>
      </c>
      <c r="E20" s="4">
        <v>954</v>
      </c>
      <c r="F20" s="4">
        <v>39.299999999999997</v>
      </c>
      <c r="G20" s="4">
        <v>59.9</v>
      </c>
      <c r="H20" s="4">
        <v>5.17</v>
      </c>
      <c r="I20" s="4">
        <v>152</v>
      </c>
      <c r="J20" s="4">
        <v>1.6</v>
      </c>
      <c r="K20" s="4">
        <v>11.7</v>
      </c>
      <c r="L20" s="4">
        <v>26.9</v>
      </c>
      <c r="M20" s="4">
        <v>3151</v>
      </c>
      <c r="N20" s="4">
        <v>895</v>
      </c>
      <c r="O20" s="4">
        <v>265</v>
      </c>
    </row>
    <row r="21" spans="1:15">
      <c r="A21" s="5" t="s">
        <v>7</v>
      </c>
      <c r="B21" s="3" t="s">
        <v>93</v>
      </c>
      <c r="C21" s="3">
        <v>0</v>
      </c>
      <c r="D21" s="4">
        <v>0.15</v>
      </c>
      <c r="E21" s="4">
        <v>74</v>
      </c>
      <c r="F21" s="4">
        <v>93.6</v>
      </c>
      <c r="G21" s="4">
        <v>89.3</v>
      </c>
      <c r="H21" s="4">
        <v>1.6</v>
      </c>
      <c r="I21" s="4">
        <v>87.2</v>
      </c>
      <c r="J21" s="4">
        <v>1.6</v>
      </c>
      <c r="K21" s="4">
        <v>14.6</v>
      </c>
      <c r="L21" s="4">
        <v>3.67</v>
      </c>
      <c r="M21" s="4">
        <v>2686</v>
      </c>
      <c r="N21" s="4">
        <v>4615</v>
      </c>
      <c r="O21" s="4">
        <v>617</v>
      </c>
    </row>
    <row r="22" spans="1:15">
      <c r="A22" s="5" t="s">
        <v>4</v>
      </c>
      <c r="B22" s="3" t="s">
        <v>93</v>
      </c>
      <c r="C22" s="3">
        <v>0</v>
      </c>
      <c r="D22" s="4">
        <v>0.39</v>
      </c>
      <c r="E22" s="4">
        <v>90</v>
      </c>
      <c r="F22" s="4">
        <v>62.2</v>
      </c>
      <c r="G22" s="4">
        <v>35.9</v>
      </c>
      <c r="H22" s="4">
        <v>4.33</v>
      </c>
      <c r="I22" s="4">
        <v>39.75</v>
      </c>
      <c r="J22" s="4">
        <v>19.149999999999999</v>
      </c>
      <c r="K22" s="4">
        <v>1.6</v>
      </c>
      <c r="L22" s="4">
        <v>9.2200000000000006</v>
      </c>
      <c r="M22" s="4">
        <v>1569</v>
      </c>
      <c r="N22" s="4">
        <v>550</v>
      </c>
      <c r="O22" s="4">
        <v>541</v>
      </c>
    </row>
    <row r="23" spans="1:15">
      <c r="A23" s="5" t="s">
        <v>4</v>
      </c>
      <c r="B23" s="3" t="s">
        <v>91</v>
      </c>
      <c r="C23" s="3">
        <v>1</v>
      </c>
      <c r="D23" s="4">
        <v>72.790000000000006</v>
      </c>
      <c r="E23" s="4">
        <v>179.4</v>
      </c>
      <c r="F23" s="4">
        <v>40.299999999999997</v>
      </c>
      <c r="G23" s="4">
        <v>28.5</v>
      </c>
      <c r="H23" s="4">
        <v>5.67</v>
      </c>
      <c r="I23" s="4">
        <v>103.6</v>
      </c>
      <c r="J23" s="4">
        <v>51.75</v>
      </c>
      <c r="K23" s="4">
        <v>14.4</v>
      </c>
      <c r="L23" s="4">
        <v>10.6</v>
      </c>
      <c r="M23" s="4">
        <v>3059</v>
      </c>
      <c r="N23" s="4">
        <v>1717.5</v>
      </c>
      <c r="O23" s="4">
        <v>216.5</v>
      </c>
    </row>
    <row r="24" spans="1:15">
      <c r="A24" s="5" t="s">
        <v>5</v>
      </c>
      <c r="B24" s="3" t="s">
        <v>91</v>
      </c>
      <c r="C24" s="3">
        <v>1</v>
      </c>
      <c r="D24" s="4">
        <v>224.37</v>
      </c>
      <c r="E24" s="4">
        <v>3967</v>
      </c>
      <c r="F24" s="4">
        <v>517</v>
      </c>
      <c r="G24" s="4">
        <v>211</v>
      </c>
      <c r="H24" s="4">
        <v>28.3</v>
      </c>
      <c r="I24" s="4">
        <v>263</v>
      </c>
      <c r="J24" s="4">
        <v>4589</v>
      </c>
      <c r="K24" s="4">
        <v>385</v>
      </c>
      <c r="L24" s="4">
        <v>204</v>
      </c>
      <c r="M24" s="4">
        <v>34180</v>
      </c>
      <c r="N24" s="4">
        <v>13757</v>
      </c>
      <c r="O24" s="4">
        <v>485</v>
      </c>
    </row>
    <row r="25" spans="1:15">
      <c r="A25" s="5" t="s">
        <v>0</v>
      </c>
      <c r="B25" s="3" t="s">
        <v>94</v>
      </c>
      <c r="C25" s="3">
        <v>1</v>
      </c>
      <c r="D25" s="4">
        <v>285</v>
      </c>
      <c r="E25" s="4">
        <v>688</v>
      </c>
      <c r="F25" s="4">
        <v>163</v>
      </c>
      <c r="G25" s="4">
        <v>25.9</v>
      </c>
      <c r="H25" s="4">
        <v>14.1</v>
      </c>
      <c r="I25" s="4">
        <v>8</v>
      </c>
      <c r="J25" s="4">
        <v>19.399999999999999</v>
      </c>
      <c r="K25" s="4">
        <v>38.799999999999997</v>
      </c>
      <c r="L25" s="4">
        <v>10.7</v>
      </c>
      <c r="M25" s="4">
        <v>7110</v>
      </c>
      <c r="N25" s="4">
        <v>974</v>
      </c>
      <c r="O25" s="4">
        <v>67.2</v>
      </c>
    </row>
    <row r="26" spans="1:15">
      <c r="A26" s="5" t="s">
        <v>1</v>
      </c>
      <c r="B26" s="3" t="s">
        <v>94</v>
      </c>
      <c r="C26" s="3">
        <v>1</v>
      </c>
      <c r="D26" s="4">
        <v>32.86</v>
      </c>
      <c r="E26" s="4">
        <v>6016</v>
      </c>
      <c r="F26" s="4">
        <v>193</v>
      </c>
      <c r="G26" s="4">
        <v>49.5</v>
      </c>
      <c r="H26" s="4">
        <v>1.6</v>
      </c>
      <c r="I26" s="4">
        <v>108</v>
      </c>
      <c r="J26" s="4">
        <v>16.8</v>
      </c>
      <c r="K26" s="4">
        <v>100</v>
      </c>
      <c r="L26" s="4">
        <v>38.4</v>
      </c>
      <c r="M26" s="4">
        <v>8426</v>
      </c>
      <c r="N26" s="4">
        <v>908</v>
      </c>
      <c r="O26" s="4">
        <v>121</v>
      </c>
    </row>
    <row r="27" spans="1:15">
      <c r="A27" s="5" t="s">
        <v>3</v>
      </c>
      <c r="B27" s="3" t="s">
        <v>94</v>
      </c>
      <c r="C27" s="3">
        <v>1</v>
      </c>
      <c r="D27" s="4">
        <v>73.5</v>
      </c>
      <c r="E27" s="4">
        <v>409</v>
      </c>
      <c r="F27" s="4">
        <v>39.1</v>
      </c>
      <c r="G27" s="4">
        <v>40.9</v>
      </c>
      <c r="H27" s="4">
        <v>5.91</v>
      </c>
      <c r="I27" s="4">
        <v>233</v>
      </c>
      <c r="J27" s="4">
        <v>24.2</v>
      </c>
      <c r="K27" s="4">
        <v>19</v>
      </c>
      <c r="L27" s="4">
        <v>10.1</v>
      </c>
      <c r="M27" s="4">
        <v>2309</v>
      </c>
      <c r="N27" s="4">
        <v>1523</v>
      </c>
      <c r="O27" s="4">
        <v>178</v>
      </c>
    </row>
    <row r="28" spans="1:15">
      <c r="A28" s="5" t="s">
        <v>6</v>
      </c>
      <c r="B28" s="3" t="s">
        <v>94</v>
      </c>
      <c r="C28" s="3">
        <v>1</v>
      </c>
      <c r="D28" s="4">
        <v>7.4</v>
      </c>
      <c r="E28" s="4">
        <v>1362</v>
      </c>
      <c r="F28" s="4">
        <v>123</v>
      </c>
      <c r="G28" s="4">
        <v>61.8</v>
      </c>
      <c r="H28" s="4">
        <v>26.3</v>
      </c>
      <c r="I28" s="4">
        <v>108</v>
      </c>
      <c r="J28" s="4">
        <v>16.899999999999999</v>
      </c>
      <c r="K28" s="4">
        <v>71.3</v>
      </c>
      <c r="L28" s="4">
        <v>169</v>
      </c>
      <c r="M28" s="4">
        <v>2201</v>
      </c>
      <c r="N28" s="4">
        <v>4387</v>
      </c>
      <c r="O28" s="4">
        <v>508</v>
      </c>
    </row>
    <row r="29" spans="1:15">
      <c r="A29" s="5" t="s">
        <v>7</v>
      </c>
      <c r="B29" s="3" t="s">
        <v>94</v>
      </c>
      <c r="C29" s="3">
        <v>1</v>
      </c>
      <c r="D29" s="4">
        <v>4.0999999999999996</v>
      </c>
      <c r="E29" s="4">
        <v>538</v>
      </c>
      <c r="F29" s="4">
        <v>293</v>
      </c>
      <c r="G29" s="4">
        <v>103</v>
      </c>
      <c r="H29" s="4">
        <v>22.3</v>
      </c>
      <c r="I29" s="4">
        <v>154</v>
      </c>
      <c r="J29" s="4">
        <v>30.8</v>
      </c>
      <c r="K29" s="4">
        <v>108</v>
      </c>
      <c r="L29" s="4">
        <v>129</v>
      </c>
      <c r="M29" s="4">
        <v>7445</v>
      </c>
      <c r="N29" s="4">
        <v>10418</v>
      </c>
      <c r="O29" s="4">
        <v>890</v>
      </c>
    </row>
    <row r="30" spans="1:15">
      <c r="A30" s="5" t="s">
        <v>4</v>
      </c>
      <c r="B30" s="3" t="s">
        <v>94</v>
      </c>
      <c r="C30" s="3">
        <v>1</v>
      </c>
      <c r="D30" s="4">
        <v>87.19</v>
      </c>
      <c r="E30" s="4">
        <v>507</v>
      </c>
      <c r="F30" s="4">
        <v>283</v>
      </c>
      <c r="G30" s="4">
        <v>82.5</v>
      </c>
      <c r="H30" s="4">
        <v>18.05</v>
      </c>
      <c r="I30" s="4">
        <v>259</v>
      </c>
      <c r="J30" s="4">
        <v>136.4</v>
      </c>
      <c r="K30" s="4">
        <v>13.5</v>
      </c>
      <c r="L30" s="4">
        <v>17.899999999999999</v>
      </c>
      <c r="M30" s="4">
        <v>6140</v>
      </c>
      <c r="N30" s="4">
        <v>1279</v>
      </c>
      <c r="O30" s="4">
        <v>622.5</v>
      </c>
    </row>
    <row r="31" spans="1:15">
      <c r="A31" s="5" t="s">
        <v>6</v>
      </c>
      <c r="B31" s="3" t="s">
        <v>92</v>
      </c>
      <c r="C31" s="3">
        <v>1</v>
      </c>
      <c r="D31" s="4">
        <v>1.4</v>
      </c>
      <c r="E31" s="4">
        <v>1904</v>
      </c>
      <c r="F31" s="4">
        <v>166</v>
      </c>
      <c r="G31" s="4">
        <v>79.8</v>
      </c>
      <c r="H31" s="4">
        <v>13.2</v>
      </c>
      <c r="I31" s="4">
        <v>161</v>
      </c>
      <c r="J31" s="4">
        <v>12</v>
      </c>
      <c r="K31" s="4">
        <v>13.4</v>
      </c>
      <c r="L31" s="4">
        <v>117</v>
      </c>
      <c r="M31" s="4">
        <v>4882</v>
      </c>
      <c r="N31" s="4">
        <v>1895</v>
      </c>
      <c r="O31" s="4">
        <v>471</v>
      </c>
    </row>
    <row r="32" spans="1:15">
      <c r="A32" s="5" t="s">
        <v>2</v>
      </c>
      <c r="B32" s="3" t="s">
        <v>91</v>
      </c>
      <c r="C32" s="3">
        <v>2</v>
      </c>
      <c r="D32" s="4">
        <v>159.1</v>
      </c>
      <c r="E32" s="4">
        <v>1541</v>
      </c>
      <c r="F32" s="4">
        <v>114</v>
      </c>
      <c r="G32" s="4">
        <v>75.5</v>
      </c>
      <c r="H32" s="4">
        <v>36.9</v>
      </c>
      <c r="I32" s="4">
        <v>87.89</v>
      </c>
      <c r="J32" s="4">
        <v>1985</v>
      </c>
      <c r="K32" s="4">
        <v>465</v>
      </c>
      <c r="L32" s="4">
        <v>111</v>
      </c>
      <c r="M32" s="4">
        <v>8810</v>
      </c>
      <c r="N32" s="4">
        <v>5677</v>
      </c>
      <c r="O32" s="4">
        <v>308</v>
      </c>
    </row>
    <row r="33" spans="1:15">
      <c r="A33" s="5" t="s">
        <v>8</v>
      </c>
      <c r="B33" s="3" t="s">
        <v>91</v>
      </c>
      <c r="C33" s="3">
        <v>2</v>
      </c>
      <c r="D33" s="4">
        <v>96.77</v>
      </c>
      <c r="E33" s="4">
        <v>736</v>
      </c>
      <c r="F33" s="4">
        <v>458</v>
      </c>
      <c r="G33" s="4">
        <v>54.2</v>
      </c>
      <c r="H33" s="4">
        <v>37.9</v>
      </c>
      <c r="I33" s="4">
        <v>39.6</v>
      </c>
      <c r="J33" s="4">
        <v>2252</v>
      </c>
      <c r="K33" s="4">
        <v>120</v>
      </c>
      <c r="L33" s="4">
        <v>394</v>
      </c>
      <c r="M33" s="4">
        <v>12931</v>
      </c>
      <c r="N33" s="4">
        <v>4911</v>
      </c>
      <c r="O33" s="4">
        <v>435</v>
      </c>
    </row>
    <row r="34" spans="1:15">
      <c r="A34" s="5" t="s">
        <v>8</v>
      </c>
      <c r="B34" s="3" t="s">
        <v>94</v>
      </c>
      <c r="C34" s="3">
        <v>3</v>
      </c>
      <c r="D34" s="4">
        <v>3.89</v>
      </c>
      <c r="E34" s="4">
        <v>909</v>
      </c>
      <c r="F34" s="4">
        <v>329</v>
      </c>
      <c r="G34" s="4">
        <v>124</v>
      </c>
      <c r="H34" s="4">
        <v>103.6</v>
      </c>
      <c r="I34" s="4">
        <v>333</v>
      </c>
      <c r="J34" s="4">
        <v>760</v>
      </c>
      <c r="K34" s="4">
        <v>104</v>
      </c>
      <c r="L34" s="4">
        <v>50.9</v>
      </c>
      <c r="M34" s="4">
        <v>24855</v>
      </c>
      <c r="N34" s="4">
        <v>4971</v>
      </c>
      <c r="O34" s="4">
        <v>632</v>
      </c>
    </row>
    <row r="35" spans="1:15">
      <c r="A35" s="5" t="s">
        <v>2</v>
      </c>
      <c r="B35" s="3" t="s">
        <v>94</v>
      </c>
      <c r="C35" s="3">
        <v>3</v>
      </c>
      <c r="D35" s="4">
        <v>24.77</v>
      </c>
      <c r="E35" s="4">
        <v>3599</v>
      </c>
      <c r="F35" s="4">
        <v>2679</v>
      </c>
      <c r="G35" s="4">
        <v>102</v>
      </c>
      <c r="H35" s="4">
        <v>216</v>
      </c>
      <c r="I35" s="4">
        <v>97.8</v>
      </c>
      <c r="J35" s="4">
        <v>2911</v>
      </c>
      <c r="K35" s="4">
        <v>432</v>
      </c>
      <c r="L35" s="4">
        <v>107</v>
      </c>
      <c r="M35" s="4">
        <v>73200</v>
      </c>
      <c r="N35" s="4">
        <v>20340</v>
      </c>
      <c r="O35" s="4">
        <v>296</v>
      </c>
    </row>
    <row r="36" spans="1:15">
      <c r="A36" s="5" t="s">
        <v>5</v>
      </c>
      <c r="B36" s="3" t="s">
        <v>94</v>
      </c>
      <c r="C36" s="3">
        <v>4</v>
      </c>
      <c r="D36" s="4">
        <v>53.05</v>
      </c>
      <c r="E36" s="4">
        <v>58144</v>
      </c>
      <c r="F36" s="4">
        <v>8027</v>
      </c>
      <c r="G36" s="4">
        <v>369</v>
      </c>
      <c r="H36" s="4">
        <v>1242</v>
      </c>
      <c r="I36" s="4">
        <v>10000</v>
      </c>
      <c r="J36" s="4">
        <v>5599</v>
      </c>
      <c r="K36" s="4">
        <v>581</v>
      </c>
      <c r="L36" s="4">
        <v>454</v>
      </c>
      <c r="M36" s="4">
        <v>168340</v>
      </c>
      <c r="N36" s="4">
        <v>59840</v>
      </c>
      <c r="O36" s="4">
        <v>604</v>
      </c>
    </row>
    <row r="37" spans="1:15">
      <c r="A37" s="5" t="s">
        <v>8</v>
      </c>
      <c r="B37" s="3" t="s">
        <v>92</v>
      </c>
      <c r="C37" s="3">
        <v>4</v>
      </c>
      <c r="D37" s="4">
        <v>9.36</v>
      </c>
      <c r="E37" s="4">
        <v>9580</v>
      </c>
      <c r="F37" s="4">
        <v>329</v>
      </c>
      <c r="G37" s="4">
        <v>285</v>
      </c>
      <c r="H37" s="4">
        <v>103.6</v>
      </c>
      <c r="I37" s="4">
        <v>200000</v>
      </c>
      <c r="J37" s="4">
        <v>22702</v>
      </c>
      <c r="K37" s="4">
        <v>283</v>
      </c>
      <c r="L37" s="4">
        <v>71.900000000000006</v>
      </c>
      <c r="M37" s="4">
        <v>222765</v>
      </c>
      <c r="N37" s="4">
        <v>4977</v>
      </c>
      <c r="O37" s="4">
        <v>1081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0E55-9416-408A-838D-0D216C0B70B1}">
  <sheetPr>
    <tabColor theme="9"/>
  </sheetPr>
  <dimension ref="A1:Y11"/>
  <sheetViews>
    <sheetView workbookViewId="0">
      <selection activeCell="A6" sqref="A6:XFD6"/>
    </sheetView>
  </sheetViews>
  <sheetFormatPr defaultRowHeight="14.45"/>
  <cols>
    <col min="1" max="1" width="13.28515625" customWidth="1"/>
  </cols>
  <sheetData>
    <row r="1" spans="1:25">
      <c r="A1" s="5"/>
      <c r="B1" s="107" t="s">
        <v>81</v>
      </c>
      <c r="C1" s="107"/>
      <c r="D1" s="107" t="s">
        <v>82</v>
      </c>
      <c r="E1" s="107"/>
      <c r="F1" s="107" t="s">
        <v>29</v>
      </c>
      <c r="G1" s="107"/>
      <c r="H1" s="108" t="s">
        <v>64</v>
      </c>
      <c r="I1" s="109"/>
      <c r="J1" s="108" t="s">
        <v>58</v>
      </c>
      <c r="K1" s="109"/>
      <c r="L1" s="107" t="s">
        <v>89</v>
      </c>
      <c r="M1" s="107"/>
      <c r="N1" s="107" t="s">
        <v>56</v>
      </c>
      <c r="O1" s="107"/>
      <c r="P1" s="107" t="s">
        <v>84</v>
      </c>
      <c r="Q1" s="107"/>
      <c r="R1" s="107" t="s">
        <v>85</v>
      </c>
      <c r="S1" s="107"/>
      <c r="T1" s="107" t="s">
        <v>55</v>
      </c>
      <c r="U1" s="107"/>
      <c r="V1" s="107" t="s">
        <v>87</v>
      </c>
      <c r="W1" s="107"/>
      <c r="X1" s="107" t="s">
        <v>60</v>
      </c>
      <c r="Y1" s="107"/>
    </row>
    <row r="2" spans="1:25">
      <c r="A2" s="69"/>
      <c r="B2" s="69" t="s">
        <v>95</v>
      </c>
      <c r="C2" s="69" t="s">
        <v>96</v>
      </c>
      <c r="D2" s="69" t="s">
        <v>95</v>
      </c>
      <c r="E2" s="69" t="s">
        <v>96</v>
      </c>
      <c r="F2" s="69" t="s">
        <v>95</v>
      </c>
      <c r="G2" s="69" t="s">
        <v>96</v>
      </c>
      <c r="H2" s="69" t="s">
        <v>95</v>
      </c>
      <c r="I2" s="69" t="s">
        <v>96</v>
      </c>
      <c r="J2" s="69" t="s">
        <v>95</v>
      </c>
      <c r="K2" s="69" t="s">
        <v>96</v>
      </c>
      <c r="L2" s="69" t="s">
        <v>95</v>
      </c>
      <c r="M2" s="69" t="s">
        <v>96</v>
      </c>
      <c r="N2" s="69" t="s">
        <v>95</v>
      </c>
      <c r="O2" s="69" t="s">
        <v>96</v>
      </c>
      <c r="P2" s="69" t="s">
        <v>95</v>
      </c>
      <c r="Q2" s="69" t="s">
        <v>96</v>
      </c>
      <c r="R2" s="69" t="s">
        <v>95</v>
      </c>
      <c r="S2" s="69" t="s">
        <v>96</v>
      </c>
      <c r="T2" s="69" t="s">
        <v>95</v>
      </c>
      <c r="U2" s="69" t="s">
        <v>96</v>
      </c>
      <c r="V2" s="69" t="s">
        <v>95</v>
      </c>
      <c r="W2" s="69" t="s">
        <v>96</v>
      </c>
      <c r="X2" s="69" t="s">
        <v>95</v>
      </c>
      <c r="Y2" s="69" t="s">
        <v>96</v>
      </c>
    </row>
    <row r="3" spans="1:25">
      <c r="A3" s="5" t="s">
        <v>0</v>
      </c>
      <c r="B3" s="4">
        <v>285</v>
      </c>
      <c r="C3" s="4"/>
      <c r="D3" s="4">
        <v>688</v>
      </c>
      <c r="E3" s="4"/>
      <c r="F3" s="4">
        <v>163</v>
      </c>
      <c r="G3" s="4"/>
      <c r="H3" s="4">
        <v>25.9</v>
      </c>
      <c r="I3" s="4"/>
      <c r="J3" s="4">
        <v>14.1</v>
      </c>
      <c r="K3" s="4"/>
      <c r="L3" s="4">
        <v>8</v>
      </c>
      <c r="M3" s="4"/>
      <c r="N3" s="4">
        <v>29.2</v>
      </c>
      <c r="O3" s="4"/>
      <c r="P3" s="4">
        <v>38.799999999999997</v>
      </c>
      <c r="Q3" s="4"/>
      <c r="R3" s="4">
        <v>10.7</v>
      </c>
      <c r="S3" s="4"/>
      <c r="T3" s="4">
        <v>7110</v>
      </c>
      <c r="U3" s="4"/>
      <c r="V3" s="4">
        <v>1059</v>
      </c>
      <c r="W3" s="4"/>
      <c r="X3" s="4">
        <v>50.8</v>
      </c>
      <c r="Y3" s="4"/>
    </row>
    <row r="4" spans="1:25">
      <c r="A4" s="5" t="s">
        <v>1</v>
      </c>
      <c r="B4" s="4">
        <v>32.86</v>
      </c>
      <c r="C4" s="4"/>
      <c r="D4" s="4">
        <v>6016</v>
      </c>
      <c r="E4" s="4"/>
      <c r="F4" s="4">
        <v>193</v>
      </c>
      <c r="G4" s="4"/>
      <c r="H4" s="4">
        <v>49.5</v>
      </c>
      <c r="I4" s="4"/>
      <c r="J4" s="4">
        <v>1.6</v>
      </c>
      <c r="K4" s="4"/>
      <c r="L4" s="4">
        <v>108</v>
      </c>
      <c r="M4" s="4"/>
      <c r="N4" s="4">
        <v>29.1</v>
      </c>
      <c r="O4" s="4"/>
      <c r="P4" s="4">
        <v>100</v>
      </c>
      <c r="Q4" s="4"/>
      <c r="R4" s="4">
        <v>38.4</v>
      </c>
      <c r="S4" s="4"/>
      <c r="T4" s="4">
        <v>8426</v>
      </c>
      <c r="U4" s="4"/>
      <c r="V4" s="4">
        <v>1585</v>
      </c>
      <c r="W4" s="4"/>
      <c r="X4" s="4">
        <v>102</v>
      </c>
      <c r="Y4" s="4"/>
    </row>
    <row r="5" spans="1:25">
      <c r="A5" s="5" t="s">
        <v>2</v>
      </c>
      <c r="B5" s="4"/>
      <c r="C5" s="4">
        <v>159.1</v>
      </c>
      <c r="D5" s="4"/>
      <c r="E5" s="4">
        <v>3599</v>
      </c>
      <c r="F5" s="4"/>
      <c r="G5" s="4">
        <v>2679</v>
      </c>
      <c r="H5" s="4"/>
      <c r="I5" s="4">
        <v>102</v>
      </c>
      <c r="J5" s="4"/>
      <c r="K5" s="4">
        <v>216</v>
      </c>
      <c r="L5" s="4"/>
      <c r="M5" s="4">
        <v>167</v>
      </c>
      <c r="N5" s="4"/>
      <c r="O5" s="4">
        <v>2911</v>
      </c>
      <c r="P5" s="4"/>
      <c r="Q5" s="4">
        <v>432</v>
      </c>
      <c r="R5" s="4"/>
      <c r="S5" s="4">
        <v>111</v>
      </c>
      <c r="T5" s="4"/>
      <c r="U5" s="4">
        <v>73200</v>
      </c>
      <c r="V5" s="4"/>
      <c r="W5" s="4">
        <v>20340</v>
      </c>
      <c r="X5" s="4"/>
      <c r="Y5" s="4">
        <v>308</v>
      </c>
    </row>
    <row r="6" spans="1:25">
      <c r="A6" s="5" t="s">
        <v>3</v>
      </c>
      <c r="B6" s="4">
        <v>98.26</v>
      </c>
      <c r="C6" s="4"/>
      <c r="D6" s="4">
        <v>496</v>
      </c>
      <c r="E6" s="4"/>
      <c r="F6" s="4">
        <v>41.3</v>
      </c>
      <c r="G6" s="4"/>
      <c r="H6" s="4">
        <v>90.5</v>
      </c>
      <c r="I6" s="4"/>
      <c r="J6" s="4">
        <v>5.91</v>
      </c>
      <c r="K6" s="4"/>
      <c r="L6" s="4">
        <v>233</v>
      </c>
      <c r="M6" s="4"/>
      <c r="N6" s="4">
        <v>32.700000000000003</v>
      </c>
      <c r="O6" s="4"/>
      <c r="P6" s="4">
        <v>19</v>
      </c>
      <c r="Q6" s="4"/>
      <c r="R6" s="4">
        <v>17.3</v>
      </c>
      <c r="S6" s="4"/>
      <c r="T6" s="4">
        <v>3870</v>
      </c>
      <c r="U6" s="4"/>
      <c r="V6" s="4">
        <v>3591</v>
      </c>
      <c r="W6" s="4"/>
      <c r="X6" s="4">
        <v>364</v>
      </c>
      <c r="Y6" s="4"/>
    </row>
    <row r="7" spans="1:25">
      <c r="A7" s="5" t="s">
        <v>4</v>
      </c>
      <c r="B7" s="4"/>
      <c r="C7" s="4">
        <v>87.19</v>
      </c>
      <c r="D7" s="4"/>
      <c r="E7" s="4">
        <v>883</v>
      </c>
      <c r="F7" s="4"/>
      <c r="G7" s="4">
        <v>383</v>
      </c>
      <c r="H7" s="4"/>
      <c r="I7" s="4">
        <v>142</v>
      </c>
      <c r="J7" s="4"/>
      <c r="K7" s="4">
        <v>18.05</v>
      </c>
      <c r="L7" s="4"/>
      <c r="M7" s="4">
        <v>259</v>
      </c>
      <c r="N7" s="4"/>
      <c r="O7" s="4">
        <v>136.4</v>
      </c>
      <c r="P7" s="4"/>
      <c r="Q7" s="4">
        <v>61.2</v>
      </c>
      <c r="R7" s="4"/>
      <c r="S7" s="4">
        <v>22.8</v>
      </c>
      <c r="T7" s="4"/>
      <c r="U7" s="4">
        <v>6140</v>
      </c>
      <c r="V7" s="4"/>
      <c r="W7" s="4">
        <v>7434</v>
      </c>
      <c r="X7" s="4"/>
      <c r="Y7" s="4">
        <v>1847</v>
      </c>
    </row>
    <row r="8" spans="1:25">
      <c r="A8" s="5" t="s">
        <v>5</v>
      </c>
      <c r="B8" s="4"/>
      <c r="C8" s="4">
        <v>224.37</v>
      </c>
      <c r="D8" s="4"/>
      <c r="E8" s="4">
        <v>58144</v>
      </c>
      <c r="F8" s="4"/>
      <c r="G8" s="4">
        <v>8027</v>
      </c>
      <c r="H8" s="4"/>
      <c r="I8" s="4">
        <v>369</v>
      </c>
      <c r="J8" s="4"/>
      <c r="K8" s="4">
        <v>1242</v>
      </c>
      <c r="L8" s="4"/>
      <c r="M8" s="4">
        <v>10000</v>
      </c>
      <c r="N8" s="4"/>
      <c r="O8" s="4">
        <v>5599</v>
      </c>
      <c r="P8" s="4"/>
      <c r="Q8" s="4">
        <v>581</v>
      </c>
      <c r="R8" s="4"/>
      <c r="S8" s="4">
        <v>454</v>
      </c>
      <c r="T8" s="4"/>
      <c r="U8" s="4">
        <v>168340</v>
      </c>
      <c r="V8" s="4"/>
      <c r="W8" s="4">
        <v>59840</v>
      </c>
      <c r="X8" s="4"/>
      <c r="Y8" s="4">
        <v>1501</v>
      </c>
    </row>
    <row r="9" spans="1:25">
      <c r="A9" s="5" t="s">
        <v>7</v>
      </c>
      <c r="B9" s="4"/>
      <c r="C9" s="4">
        <v>4.0999999999999996</v>
      </c>
      <c r="D9" s="4"/>
      <c r="E9" s="4">
        <v>538</v>
      </c>
      <c r="F9" s="4"/>
      <c r="G9" s="4">
        <v>293</v>
      </c>
      <c r="H9" s="4"/>
      <c r="I9" s="4">
        <v>103</v>
      </c>
      <c r="J9" s="4"/>
      <c r="K9" s="4">
        <v>22.3</v>
      </c>
      <c r="L9" s="4"/>
      <c r="M9" s="4">
        <v>154</v>
      </c>
      <c r="N9" s="4"/>
      <c r="O9" s="4">
        <v>30.8</v>
      </c>
      <c r="P9" s="4"/>
      <c r="Q9" s="4">
        <v>108</v>
      </c>
      <c r="R9" s="4"/>
      <c r="S9" s="4">
        <v>129</v>
      </c>
      <c r="T9" s="4"/>
      <c r="U9" s="4">
        <v>7445</v>
      </c>
      <c r="V9" s="4"/>
      <c r="W9" s="4">
        <v>10418</v>
      </c>
      <c r="X9" s="4"/>
      <c r="Y9" s="4">
        <v>627</v>
      </c>
    </row>
    <row r="10" spans="1:25">
      <c r="A10" s="5" t="s">
        <v>6</v>
      </c>
      <c r="B10" s="4">
        <v>7.4</v>
      </c>
      <c r="C10" s="4"/>
      <c r="D10" s="4">
        <v>1899</v>
      </c>
      <c r="E10" s="4"/>
      <c r="F10" s="4">
        <v>166</v>
      </c>
      <c r="G10" s="4"/>
      <c r="H10" s="4">
        <v>79.8</v>
      </c>
      <c r="I10" s="4"/>
      <c r="J10" s="4">
        <v>26.3</v>
      </c>
      <c r="K10" s="4"/>
      <c r="L10" s="4">
        <v>161</v>
      </c>
      <c r="M10" s="4"/>
      <c r="N10" s="4">
        <v>16.899999999999999</v>
      </c>
      <c r="O10" s="4"/>
      <c r="P10" s="4">
        <v>71.3</v>
      </c>
      <c r="Q10" s="4"/>
      <c r="R10" s="4">
        <v>169</v>
      </c>
      <c r="S10" s="4"/>
      <c r="T10" s="4">
        <v>4882</v>
      </c>
      <c r="U10" s="4"/>
      <c r="V10" s="4">
        <v>4668</v>
      </c>
      <c r="W10" s="4"/>
      <c r="X10" s="4">
        <v>508</v>
      </c>
      <c r="Y10" s="4"/>
    </row>
    <row r="11" spans="1:25">
      <c r="A11" s="5" t="s">
        <v>8</v>
      </c>
      <c r="B11" s="4"/>
      <c r="C11" s="4">
        <v>96.77</v>
      </c>
      <c r="D11" s="4"/>
      <c r="E11" s="4">
        <v>9580</v>
      </c>
      <c r="F11" s="4"/>
      <c r="G11" s="4">
        <v>3298</v>
      </c>
      <c r="H11" s="4"/>
      <c r="I11" s="4">
        <v>285</v>
      </c>
      <c r="J11" s="4"/>
      <c r="K11" s="4">
        <v>103.6</v>
      </c>
      <c r="L11" s="4"/>
      <c r="M11" s="4">
        <v>200000</v>
      </c>
      <c r="N11" s="4"/>
      <c r="O11" s="4">
        <v>22702</v>
      </c>
      <c r="P11" s="4"/>
      <c r="Q11" s="4">
        <v>283</v>
      </c>
      <c r="R11" s="4"/>
      <c r="S11" s="4">
        <v>394</v>
      </c>
      <c r="T11" s="4"/>
      <c r="U11" s="4">
        <v>222765</v>
      </c>
      <c r="V11" s="4"/>
      <c r="W11" s="4">
        <v>4977</v>
      </c>
      <c r="X11" s="4"/>
      <c r="Y11" s="4">
        <v>1081</v>
      </c>
    </row>
  </sheetData>
  <mergeCells count="12">
    <mergeCell ref="B1:C1"/>
    <mergeCell ref="D1:E1"/>
    <mergeCell ref="F1:G1"/>
    <mergeCell ref="L1:M1"/>
    <mergeCell ref="N1:O1"/>
    <mergeCell ref="R1:S1"/>
    <mergeCell ref="T1:U1"/>
    <mergeCell ref="V1:W1"/>
    <mergeCell ref="X1:Y1"/>
    <mergeCell ref="H1:I1"/>
    <mergeCell ref="J1:K1"/>
    <mergeCell ref="P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DC7B-0EC5-4C0A-A011-ACD59C36246B}">
  <sheetPr>
    <tabColor theme="9"/>
  </sheetPr>
  <dimension ref="A1:R22"/>
  <sheetViews>
    <sheetView workbookViewId="0">
      <selection activeCell="H24" sqref="H24"/>
    </sheetView>
  </sheetViews>
  <sheetFormatPr defaultRowHeight="14.45"/>
  <cols>
    <col min="1" max="1" width="5.5703125" customWidth="1"/>
    <col min="2" max="18" width="10.5703125" customWidth="1"/>
  </cols>
  <sheetData>
    <row r="1" spans="1:18">
      <c r="A1" s="111" t="s">
        <v>97</v>
      </c>
      <c r="B1" s="5"/>
      <c r="C1" s="107" t="s">
        <v>98</v>
      </c>
      <c r="D1" s="107"/>
      <c r="E1" s="107"/>
      <c r="F1" s="107" t="s">
        <v>99</v>
      </c>
      <c r="G1" s="107"/>
      <c r="H1" s="107"/>
      <c r="I1" s="107"/>
      <c r="J1" s="107"/>
      <c r="K1" s="107"/>
      <c r="L1" s="112" t="s">
        <v>100</v>
      </c>
      <c r="N1" s="9"/>
      <c r="O1" s="10"/>
      <c r="P1" s="10"/>
    </row>
    <row r="2" spans="1:18">
      <c r="A2" s="111"/>
      <c r="B2" s="5"/>
      <c r="C2" s="5" t="s">
        <v>2</v>
      </c>
      <c r="D2" s="5" t="s">
        <v>5</v>
      </c>
      <c r="E2" s="5" t="s">
        <v>8</v>
      </c>
      <c r="F2" s="5" t="s">
        <v>0</v>
      </c>
      <c r="G2" s="5" t="s">
        <v>1</v>
      </c>
      <c r="H2" s="5" t="s">
        <v>3</v>
      </c>
      <c r="I2" s="5" t="s">
        <v>4</v>
      </c>
      <c r="J2" s="5" t="s">
        <v>7</v>
      </c>
      <c r="K2" s="5" t="s">
        <v>6</v>
      </c>
      <c r="L2" s="112"/>
      <c r="N2" s="9"/>
      <c r="O2" s="10"/>
      <c r="P2" s="10"/>
    </row>
    <row r="3" spans="1:18" ht="15.6">
      <c r="A3" s="111"/>
      <c r="B3" s="5" t="s">
        <v>81</v>
      </c>
      <c r="C3" s="31">
        <v>159.1</v>
      </c>
      <c r="D3" s="31">
        <v>224.37</v>
      </c>
      <c r="E3" s="31">
        <v>96.77</v>
      </c>
      <c r="F3" s="31">
        <v>14.74</v>
      </c>
      <c r="G3" s="31">
        <v>27.32</v>
      </c>
      <c r="H3" s="31">
        <v>33.729999999999997</v>
      </c>
      <c r="I3" s="31">
        <v>72.790000000000006</v>
      </c>
      <c r="J3" s="31">
        <v>0.8</v>
      </c>
      <c r="K3" s="31">
        <v>2.6</v>
      </c>
      <c r="L3" s="5">
        <v>250</v>
      </c>
      <c r="N3" s="9"/>
      <c r="O3" s="10"/>
      <c r="P3" s="10"/>
    </row>
    <row r="4" spans="1:18" ht="15.6">
      <c r="A4" s="111"/>
      <c r="B4" s="30" t="s">
        <v>101</v>
      </c>
      <c r="C4" s="34">
        <v>114</v>
      </c>
      <c r="D4" s="34">
        <v>517</v>
      </c>
      <c r="E4" s="34">
        <v>458</v>
      </c>
      <c r="F4" s="34">
        <v>8.52</v>
      </c>
      <c r="G4" s="34">
        <v>24.9</v>
      </c>
      <c r="H4" s="34">
        <v>8.59</v>
      </c>
      <c r="I4" s="34">
        <v>40.299999999999997</v>
      </c>
      <c r="J4" s="34">
        <v>11.1</v>
      </c>
      <c r="K4" s="34">
        <v>34.799999999999997</v>
      </c>
      <c r="L4" s="5">
        <v>600</v>
      </c>
      <c r="N4" s="9"/>
      <c r="O4" s="10"/>
      <c r="P4" s="10"/>
    </row>
    <row r="5" spans="1:18" ht="15.6">
      <c r="A5" s="111"/>
      <c r="B5" s="30" t="s">
        <v>59</v>
      </c>
      <c r="C5" s="34">
        <v>75.5</v>
      </c>
      <c r="D5" s="34">
        <v>211</v>
      </c>
      <c r="E5" s="34">
        <v>54.2</v>
      </c>
      <c r="F5" s="34">
        <v>15</v>
      </c>
      <c r="G5" s="34">
        <v>19.8</v>
      </c>
      <c r="H5" s="34">
        <v>12.6</v>
      </c>
      <c r="I5" s="34">
        <v>28.5</v>
      </c>
      <c r="J5" s="34">
        <v>44.8</v>
      </c>
      <c r="K5" s="34">
        <v>34.200000000000003</v>
      </c>
      <c r="L5" s="5">
        <v>250</v>
      </c>
      <c r="N5" s="9"/>
      <c r="O5" s="10"/>
      <c r="P5" s="10"/>
    </row>
    <row r="6" spans="1:18" ht="15.6">
      <c r="A6" s="111"/>
      <c r="B6" s="30" t="s">
        <v>58</v>
      </c>
      <c r="C6" s="34">
        <v>36.9</v>
      </c>
      <c r="D6" s="34">
        <v>28.3</v>
      </c>
      <c r="E6" s="34">
        <v>37.9</v>
      </c>
      <c r="F6" s="34">
        <v>1.6</v>
      </c>
      <c r="G6" s="34">
        <v>1.6</v>
      </c>
      <c r="H6" s="34">
        <v>1.6</v>
      </c>
      <c r="I6" s="34">
        <v>5.67</v>
      </c>
      <c r="J6" s="34">
        <v>1.6</v>
      </c>
      <c r="K6" s="34">
        <v>9.6300000000000008</v>
      </c>
      <c r="L6" s="5">
        <v>50</v>
      </c>
      <c r="N6" s="9"/>
      <c r="O6" s="10"/>
      <c r="P6" s="10"/>
    </row>
    <row r="7" spans="1:18" ht="15.6">
      <c r="A7" s="111"/>
      <c r="B7" s="30" t="s">
        <v>56</v>
      </c>
      <c r="C7" s="34">
        <v>1985</v>
      </c>
      <c r="D7" s="34">
        <v>4589</v>
      </c>
      <c r="E7" s="34">
        <v>2252</v>
      </c>
      <c r="F7" s="34">
        <v>1.6</v>
      </c>
      <c r="G7" s="34">
        <v>14.3</v>
      </c>
      <c r="H7" s="34">
        <v>10.4</v>
      </c>
      <c r="I7" s="34">
        <v>51.75</v>
      </c>
      <c r="J7" s="34">
        <v>1.6</v>
      </c>
      <c r="K7" s="34">
        <v>1.6</v>
      </c>
      <c r="L7" s="5">
        <v>5000</v>
      </c>
      <c r="N7" s="9"/>
      <c r="O7" s="10"/>
      <c r="P7" s="10"/>
    </row>
    <row r="8" spans="1:18" ht="15.6">
      <c r="A8" s="111"/>
      <c r="B8" s="30" t="s">
        <v>84</v>
      </c>
      <c r="C8" s="34">
        <v>465</v>
      </c>
      <c r="D8" s="34">
        <v>385</v>
      </c>
      <c r="E8" s="34">
        <v>120</v>
      </c>
      <c r="F8" s="34">
        <v>11.8</v>
      </c>
      <c r="G8" s="34">
        <v>40.799999999999997</v>
      </c>
      <c r="H8" s="34">
        <v>7.96</v>
      </c>
      <c r="I8" s="34">
        <v>14.4</v>
      </c>
      <c r="J8" s="34">
        <v>37.299999999999997</v>
      </c>
      <c r="K8" s="34">
        <v>36.6</v>
      </c>
      <c r="L8" s="5">
        <v>500</v>
      </c>
      <c r="N8" s="9"/>
      <c r="O8" s="10"/>
      <c r="P8" s="10"/>
    </row>
    <row r="9" spans="1:18" ht="15.6">
      <c r="A9" s="111"/>
      <c r="B9" s="30" t="s">
        <v>85</v>
      </c>
      <c r="C9" s="34">
        <v>111</v>
      </c>
      <c r="D9" s="34">
        <v>204</v>
      </c>
      <c r="E9" s="34">
        <v>394</v>
      </c>
      <c r="F9" s="34">
        <v>5.2</v>
      </c>
      <c r="G9" s="34">
        <v>21.3</v>
      </c>
      <c r="H9" s="34">
        <v>1.6</v>
      </c>
      <c r="I9" s="34">
        <v>10.6</v>
      </c>
      <c r="J9" s="34">
        <v>46.9</v>
      </c>
      <c r="K9" s="34">
        <v>59.8</v>
      </c>
      <c r="L9" s="5">
        <v>400</v>
      </c>
      <c r="N9" s="9"/>
      <c r="O9" s="10"/>
      <c r="P9" s="10"/>
    </row>
    <row r="10" spans="1:18" ht="15.6">
      <c r="A10" s="111"/>
      <c r="B10" s="30" t="s">
        <v>55</v>
      </c>
      <c r="C10" s="34">
        <v>8810</v>
      </c>
      <c r="D10" s="34">
        <v>34180</v>
      </c>
      <c r="E10" s="34">
        <v>12931</v>
      </c>
      <c r="F10" s="34">
        <v>2653</v>
      </c>
      <c r="G10" s="34">
        <v>3134</v>
      </c>
      <c r="H10" s="34">
        <v>1037</v>
      </c>
      <c r="I10" s="34">
        <v>3059</v>
      </c>
      <c r="J10" s="34">
        <v>1760</v>
      </c>
      <c r="K10" s="34">
        <v>916</v>
      </c>
      <c r="L10" s="5">
        <v>40000</v>
      </c>
      <c r="N10" s="9"/>
      <c r="O10" s="10"/>
      <c r="P10" s="10"/>
    </row>
    <row r="13" spans="1:18">
      <c r="A13" s="111" t="s">
        <v>102</v>
      </c>
      <c r="B13" s="5"/>
      <c r="C13" s="107" t="s">
        <v>98</v>
      </c>
      <c r="D13" s="107"/>
      <c r="E13" s="107"/>
      <c r="F13" s="107" t="s">
        <v>99</v>
      </c>
      <c r="G13" s="107"/>
      <c r="H13" s="107"/>
      <c r="I13" s="107"/>
      <c r="J13" s="107"/>
      <c r="K13" s="107"/>
      <c r="M13" s="110" t="s">
        <v>99</v>
      </c>
      <c r="N13" s="110"/>
      <c r="O13" s="110"/>
      <c r="P13" s="110" t="s">
        <v>98</v>
      </c>
      <c r="Q13" s="110"/>
      <c r="R13" s="110"/>
    </row>
    <row r="14" spans="1:18" ht="15.6">
      <c r="A14" s="111"/>
      <c r="B14" s="5"/>
      <c r="C14" s="5" t="s">
        <v>2</v>
      </c>
      <c r="D14" s="5" t="s">
        <v>5</v>
      </c>
      <c r="E14" s="5" t="s">
        <v>8</v>
      </c>
      <c r="F14" s="5" t="s">
        <v>0</v>
      </c>
      <c r="G14" s="5" t="s">
        <v>1</v>
      </c>
      <c r="H14" s="5" t="s">
        <v>3</v>
      </c>
      <c r="I14" s="5" t="s">
        <v>4</v>
      </c>
      <c r="J14" s="5" t="s">
        <v>7</v>
      </c>
      <c r="K14" s="5" t="s">
        <v>6</v>
      </c>
      <c r="M14" s="32" t="s">
        <v>103</v>
      </c>
      <c r="N14" s="32" t="s">
        <v>104</v>
      </c>
      <c r="O14" s="32" t="s">
        <v>105</v>
      </c>
      <c r="P14" s="32" t="s">
        <v>103</v>
      </c>
      <c r="Q14" s="32" t="s">
        <v>104</v>
      </c>
      <c r="R14" s="32" t="s">
        <v>105</v>
      </c>
    </row>
    <row r="15" spans="1:18" ht="15.6">
      <c r="A15" s="111"/>
      <c r="B15" s="5" t="s">
        <v>81</v>
      </c>
      <c r="C15" s="31">
        <f>C3*100/$L3</f>
        <v>63.64</v>
      </c>
      <c r="D15" s="31">
        <f t="shared" ref="D15:K15" si="0">D3*100/$L3</f>
        <v>89.748000000000005</v>
      </c>
      <c r="E15" s="31">
        <f t="shared" si="0"/>
        <v>38.707999999999998</v>
      </c>
      <c r="F15" s="31">
        <f t="shared" si="0"/>
        <v>5.8959999999999999</v>
      </c>
      <c r="G15" s="31">
        <f t="shared" si="0"/>
        <v>10.928000000000001</v>
      </c>
      <c r="H15" s="31">
        <f t="shared" si="0"/>
        <v>13.491999999999997</v>
      </c>
      <c r="I15" s="31">
        <f t="shared" si="0"/>
        <v>29.116000000000003</v>
      </c>
      <c r="J15" s="31">
        <f t="shared" si="0"/>
        <v>0.32</v>
      </c>
      <c r="K15" s="31">
        <f t="shared" si="0"/>
        <v>1.04</v>
      </c>
      <c r="M15" s="31">
        <f>MIN(F15:K15)</f>
        <v>0.32</v>
      </c>
      <c r="N15" s="5">
        <f>AVERAGE(F15:K15)</f>
        <v>10.132</v>
      </c>
      <c r="O15" s="5">
        <f>MAX(F15:K15)</f>
        <v>29.116000000000003</v>
      </c>
      <c r="P15" s="5">
        <f>MIN(C15:E15)</f>
        <v>38.707999999999998</v>
      </c>
      <c r="Q15" s="5">
        <f>AVERAGE(C15:E15)</f>
        <v>64.031999999999996</v>
      </c>
      <c r="R15" s="5">
        <f>MAX(C15:E15)</f>
        <v>89.748000000000005</v>
      </c>
    </row>
    <row r="16" spans="1:18" ht="15.6">
      <c r="A16" s="111"/>
      <c r="B16" s="30" t="s">
        <v>101</v>
      </c>
      <c r="C16" s="31">
        <f t="shared" ref="C16:K22" si="1">C4*100/$L4</f>
        <v>19</v>
      </c>
      <c r="D16" s="31">
        <f t="shared" si="1"/>
        <v>86.166666666666671</v>
      </c>
      <c r="E16" s="31">
        <f t="shared" si="1"/>
        <v>76.333333333333329</v>
      </c>
      <c r="F16" s="31">
        <f t="shared" si="1"/>
        <v>1.42</v>
      </c>
      <c r="G16" s="31">
        <f t="shared" si="1"/>
        <v>4.1500000000000004</v>
      </c>
      <c r="H16" s="31">
        <f t="shared" si="1"/>
        <v>1.4316666666666666</v>
      </c>
      <c r="I16" s="31">
        <f t="shared" si="1"/>
        <v>6.7166666666666659</v>
      </c>
      <c r="J16" s="31">
        <f t="shared" si="1"/>
        <v>1.85</v>
      </c>
      <c r="K16" s="31">
        <f t="shared" si="1"/>
        <v>5.7999999999999989</v>
      </c>
      <c r="M16" s="31">
        <f t="shared" ref="M16:M22" si="2">MIN(F16:K16)</f>
        <v>1.42</v>
      </c>
      <c r="N16" s="5">
        <f t="shared" ref="N16:N22" si="3">AVERAGE(F16:K16)</f>
        <v>3.5613888888888887</v>
      </c>
      <c r="O16" s="5">
        <f t="shared" ref="O16:O22" si="4">MAX(F16:K16)</f>
        <v>6.7166666666666659</v>
      </c>
      <c r="P16" s="5">
        <f t="shared" ref="P16:P22" si="5">MIN(C16:E16)</f>
        <v>19</v>
      </c>
      <c r="Q16" s="5">
        <f t="shared" ref="Q16:Q22" si="6">AVERAGE(C16:E16)</f>
        <v>60.5</v>
      </c>
      <c r="R16" s="5">
        <f t="shared" ref="R16:R22" si="7">MAX(C16:E16)</f>
        <v>86.166666666666671</v>
      </c>
    </row>
    <row r="17" spans="1:18" ht="15.6">
      <c r="A17" s="111"/>
      <c r="B17" s="30" t="s">
        <v>59</v>
      </c>
      <c r="C17" s="31">
        <f t="shared" si="1"/>
        <v>30.2</v>
      </c>
      <c r="D17" s="31">
        <f t="shared" si="1"/>
        <v>84.4</v>
      </c>
      <c r="E17" s="31">
        <f t="shared" si="1"/>
        <v>21.68</v>
      </c>
      <c r="F17" s="31">
        <f t="shared" si="1"/>
        <v>6</v>
      </c>
      <c r="G17" s="31">
        <f t="shared" si="1"/>
        <v>7.92</v>
      </c>
      <c r="H17" s="31">
        <f t="shared" si="1"/>
        <v>5.04</v>
      </c>
      <c r="I17" s="31">
        <f t="shared" si="1"/>
        <v>11.4</v>
      </c>
      <c r="J17" s="31">
        <f t="shared" si="1"/>
        <v>17.920000000000002</v>
      </c>
      <c r="K17" s="31">
        <f t="shared" si="1"/>
        <v>13.680000000000001</v>
      </c>
      <c r="M17" s="31">
        <f t="shared" si="2"/>
        <v>5.04</v>
      </c>
      <c r="N17" s="5">
        <f t="shared" si="3"/>
        <v>10.326666666666666</v>
      </c>
      <c r="O17" s="5">
        <f t="shared" si="4"/>
        <v>17.920000000000002</v>
      </c>
      <c r="P17" s="5">
        <f t="shared" si="5"/>
        <v>21.68</v>
      </c>
      <c r="Q17" s="5">
        <f t="shared" si="6"/>
        <v>45.426666666666669</v>
      </c>
      <c r="R17" s="5">
        <f t="shared" si="7"/>
        <v>84.4</v>
      </c>
    </row>
    <row r="18" spans="1:18" ht="15.6">
      <c r="A18" s="111"/>
      <c r="B18" s="30" t="s">
        <v>58</v>
      </c>
      <c r="C18" s="31">
        <f t="shared" si="1"/>
        <v>73.8</v>
      </c>
      <c r="D18" s="31">
        <f t="shared" si="1"/>
        <v>56.6</v>
      </c>
      <c r="E18" s="31">
        <f t="shared" si="1"/>
        <v>75.8</v>
      </c>
      <c r="F18" s="31">
        <f t="shared" si="1"/>
        <v>3.2</v>
      </c>
      <c r="G18" s="31">
        <f t="shared" si="1"/>
        <v>3.2</v>
      </c>
      <c r="H18" s="31">
        <f t="shared" si="1"/>
        <v>3.2</v>
      </c>
      <c r="I18" s="31">
        <f t="shared" si="1"/>
        <v>11.34</v>
      </c>
      <c r="J18" s="31">
        <f t="shared" si="1"/>
        <v>3.2</v>
      </c>
      <c r="K18" s="31">
        <f t="shared" si="1"/>
        <v>19.260000000000002</v>
      </c>
      <c r="M18" s="31">
        <f t="shared" si="2"/>
        <v>3.2</v>
      </c>
      <c r="N18" s="5">
        <f t="shared" si="3"/>
        <v>7.2333333333333343</v>
      </c>
      <c r="O18" s="5">
        <f t="shared" si="4"/>
        <v>19.260000000000002</v>
      </c>
      <c r="P18" s="5">
        <f t="shared" si="5"/>
        <v>56.6</v>
      </c>
      <c r="Q18" s="5">
        <f t="shared" si="6"/>
        <v>68.733333333333334</v>
      </c>
      <c r="R18" s="5">
        <f t="shared" si="7"/>
        <v>75.8</v>
      </c>
    </row>
    <row r="19" spans="1:18" ht="15.6">
      <c r="A19" s="111"/>
      <c r="B19" s="30" t="s">
        <v>56</v>
      </c>
      <c r="C19" s="31">
        <f t="shared" si="1"/>
        <v>39.700000000000003</v>
      </c>
      <c r="D19" s="31">
        <f t="shared" si="1"/>
        <v>91.78</v>
      </c>
      <c r="E19" s="31">
        <f t="shared" si="1"/>
        <v>45.04</v>
      </c>
      <c r="F19" s="31">
        <f t="shared" si="1"/>
        <v>3.2000000000000001E-2</v>
      </c>
      <c r="G19" s="31">
        <f t="shared" si="1"/>
        <v>0.28599999999999998</v>
      </c>
      <c r="H19" s="31">
        <f t="shared" si="1"/>
        <v>0.20799999999999999</v>
      </c>
      <c r="I19" s="31">
        <f t="shared" si="1"/>
        <v>1.0349999999999999</v>
      </c>
      <c r="J19" s="31">
        <f t="shared" si="1"/>
        <v>3.2000000000000001E-2</v>
      </c>
      <c r="K19" s="31">
        <f t="shared" si="1"/>
        <v>3.2000000000000001E-2</v>
      </c>
      <c r="M19" s="31">
        <f t="shared" si="2"/>
        <v>3.2000000000000001E-2</v>
      </c>
      <c r="N19" s="5">
        <f t="shared" si="3"/>
        <v>0.27083333333333331</v>
      </c>
      <c r="O19" s="5">
        <f t="shared" si="4"/>
        <v>1.0349999999999999</v>
      </c>
      <c r="P19" s="5">
        <f t="shared" si="5"/>
        <v>39.700000000000003</v>
      </c>
      <c r="Q19" s="5">
        <f t="shared" si="6"/>
        <v>58.84</v>
      </c>
      <c r="R19" s="5">
        <f t="shared" si="7"/>
        <v>91.78</v>
      </c>
    </row>
    <row r="20" spans="1:18" ht="15.6">
      <c r="A20" s="111"/>
      <c r="B20" s="30" t="s">
        <v>84</v>
      </c>
      <c r="C20" s="31">
        <f t="shared" si="1"/>
        <v>93</v>
      </c>
      <c r="D20" s="31">
        <f t="shared" si="1"/>
        <v>77</v>
      </c>
      <c r="E20" s="31">
        <f t="shared" si="1"/>
        <v>24</v>
      </c>
      <c r="F20" s="31">
        <f t="shared" si="1"/>
        <v>2.36</v>
      </c>
      <c r="G20" s="31">
        <f t="shared" si="1"/>
        <v>8.1599999999999984</v>
      </c>
      <c r="H20" s="31">
        <f t="shared" si="1"/>
        <v>1.5920000000000001</v>
      </c>
      <c r="I20" s="31">
        <f t="shared" si="1"/>
        <v>2.88</v>
      </c>
      <c r="J20" s="31">
        <f t="shared" si="1"/>
        <v>7.4599999999999991</v>
      </c>
      <c r="K20" s="31">
        <f t="shared" si="1"/>
        <v>7.32</v>
      </c>
      <c r="M20" s="31">
        <f t="shared" si="2"/>
        <v>1.5920000000000001</v>
      </c>
      <c r="N20" s="5">
        <f t="shared" si="3"/>
        <v>4.9619999999999997</v>
      </c>
      <c r="O20" s="5">
        <f t="shared" si="4"/>
        <v>8.1599999999999984</v>
      </c>
      <c r="P20" s="5">
        <f t="shared" si="5"/>
        <v>24</v>
      </c>
      <c r="Q20" s="5">
        <f t="shared" si="6"/>
        <v>64.666666666666671</v>
      </c>
      <c r="R20" s="5">
        <f t="shared" si="7"/>
        <v>93</v>
      </c>
    </row>
    <row r="21" spans="1:18" ht="15.6">
      <c r="A21" s="111"/>
      <c r="B21" s="30" t="s">
        <v>85</v>
      </c>
      <c r="C21" s="31">
        <f t="shared" si="1"/>
        <v>27.75</v>
      </c>
      <c r="D21" s="31">
        <f t="shared" si="1"/>
        <v>51</v>
      </c>
      <c r="E21" s="31">
        <f t="shared" si="1"/>
        <v>98.5</v>
      </c>
      <c r="F21" s="31">
        <f t="shared" si="1"/>
        <v>1.3</v>
      </c>
      <c r="G21" s="31">
        <f t="shared" si="1"/>
        <v>5.3250000000000002</v>
      </c>
      <c r="H21" s="31">
        <f t="shared" si="1"/>
        <v>0.4</v>
      </c>
      <c r="I21" s="31">
        <f t="shared" si="1"/>
        <v>2.65</v>
      </c>
      <c r="J21" s="31">
        <f t="shared" si="1"/>
        <v>11.725</v>
      </c>
      <c r="K21" s="31">
        <f t="shared" si="1"/>
        <v>14.95</v>
      </c>
      <c r="M21" s="31">
        <f t="shared" si="2"/>
        <v>0.4</v>
      </c>
      <c r="N21" s="5">
        <f t="shared" si="3"/>
        <v>6.0583333333333327</v>
      </c>
      <c r="O21" s="5">
        <f t="shared" si="4"/>
        <v>14.95</v>
      </c>
      <c r="P21" s="5">
        <f t="shared" si="5"/>
        <v>27.75</v>
      </c>
      <c r="Q21" s="5">
        <f t="shared" si="6"/>
        <v>59.083333333333336</v>
      </c>
      <c r="R21" s="5">
        <f t="shared" si="7"/>
        <v>98.5</v>
      </c>
    </row>
    <row r="22" spans="1:18" ht="15.6">
      <c r="A22" s="111"/>
      <c r="B22" s="30" t="s">
        <v>55</v>
      </c>
      <c r="C22" s="31">
        <f t="shared" si="1"/>
        <v>22.024999999999999</v>
      </c>
      <c r="D22" s="31">
        <f t="shared" si="1"/>
        <v>85.45</v>
      </c>
      <c r="E22" s="31">
        <f t="shared" si="1"/>
        <v>32.327500000000001</v>
      </c>
      <c r="F22" s="31">
        <f t="shared" si="1"/>
        <v>6.6325000000000003</v>
      </c>
      <c r="G22" s="31">
        <f t="shared" si="1"/>
        <v>7.835</v>
      </c>
      <c r="H22" s="31">
        <f t="shared" si="1"/>
        <v>2.5924999999999998</v>
      </c>
      <c r="I22" s="31">
        <f t="shared" si="1"/>
        <v>7.6475</v>
      </c>
      <c r="J22" s="31">
        <f t="shared" si="1"/>
        <v>4.4000000000000004</v>
      </c>
      <c r="K22" s="31">
        <f t="shared" si="1"/>
        <v>2.29</v>
      </c>
      <c r="M22" s="31">
        <f t="shared" si="2"/>
        <v>2.29</v>
      </c>
      <c r="N22" s="5">
        <f t="shared" si="3"/>
        <v>5.2329166666666671</v>
      </c>
      <c r="O22" s="5">
        <f t="shared" si="4"/>
        <v>7.835</v>
      </c>
      <c r="P22" s="5">
        <f t="shared" si="5"/>
        <v>22.024999999999999</v>
      </c>
      <c r="Q22" s="5">
        <f t="shared" si="6"/>
        <v>46.600833333333334</v>
      </c>
      <c r="R22" s="5">
        <f t="shared" si="7"/>
        <v>85.45</v>
      </c>
    </row>
  </sheetData>
  <mergeCells count="9">
    <mergeCell ref="M13:O13"/>
    <mergeCell ref="P13:R13"/>
    <mergeCell ref="C1:E1"/>
    <mergeCell ref="F1:K1"/>
    <mergeCell ref="A1:A10"/>
    <mergeCell ref="A13:A22"/>
    <mergeCell ref="C13:E13"/>
    <mergeCell ref="F13:K13"/>
    <mergeCell ref="L1:L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F66F-C77C-4649-B058-6DE831F86C97}">
  <sheetPr>
    <tabColor theme="9"/>
  </sheetPr>
  <dimension ref="A1:J27"/>
  <sheetViews>
    <sheetView workbookViewId="0">
      <selection sqref="A1:A1048576"/>
    </sheetView>
  </sheetViews>
  <sheetFormatPr defaultRowHeight="14.45"/>
  <sheetData>
    <row r="1" spans="1:10" s="12" customFormat="1" ht="38.450000000000003">
      <c r="A1" s="6" t="s">
        <v>106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7</v>
      </c>
      <c r="I1" s="11" t="s">
        <v>6</v>
      </c>
      <c r="J1" s="11" t="s">
        <v>8</v>
      </c>
    </row>
    <row r="2" spans="1:10">
      <c r="A2" s="4">
        <v>-7</v>
      </c>
      <c r="B2" s="4">
        <v>1.6</v>
      </c>
      <c r="C2" s="4">
        <v>20.8</v>
      </c>
      <c r="D2" s="4">
        <v>4.6900000000000004</v>
      </c>
      <c r="E2" s="4">
        <v>5.45</v>
      </c>
      <c r="F2" s="4">
        <v>1.6</v>
      </c>
      <c r="G2" s="4">
        <v>18.899999999999999</v>
      </c>
      <c r="H2" s="4">
        <v>1.6</v>
      </c>
      <c r="I2" s="4">
        <v>1.6</v>
      </c>
      <c r="J2" s="4">
        <v>1.6</v>
      </c>
    </row>
    <row r="3" spans="1:10">
      <c r="A3" s="4">
        <v>0</v>
      </c>
      <c r="B3" s="4"/>
      <c r="C3" s="4">
        <v>5.2</v>
      </c>
      <c r="D3" s="4">
        <v>3.67</v>
      </c>
      <c r="E3" s="4">
        <v>1.6</v>
      </c>
      <c r="F3" s="4">
        <v>1.6</v>
      </c>
      <c r="G3" s="4">
        <v>1.6</v>
      </c>
      <c r="H3" s="4">
        <v>1.6</v>
      </c>
      <c r="I3" s="4">
        <v>1.6</v>
      </c>
      <c r="J3" s="4">
        <v>1.6</v>
      </c>
    </row>
    <row r="4" spans="1:10">
      <c r="A4" s="4">
        <v>4.2000000000000003E-2</v>
      </c>
      <c r="B4" s="4"/>
      <c r="C4" s="4">
        <v>5.58</v>
      </c>
      <c r="D4" s="4">
        <v>4.93</v>
      </c>
      <c r="E4" s="4">
        <v>1.6</v>
      </c>
      <c r="F4" s="4">
        <v>1.6</v>
      </c>
      <c r="G4" s="4">
        <v>6.1</v>
      </c>
      <c r="H4" s="4">
        <v>1.6</v>
      </c>
      <c r="I4" s="4">
        <v>1.6</v>
      </c>
      <c r="J4" s="4">
        <v>1.6</v>
      </c>
    </row>
    <row r="5" spans="1:10">
      <c r="A5" s="4">
        <v>0.17</v>
      </c>
      <c r="B5" s="4"/>
      <c r="C5" s="4">
        <v>4.92</v>
      </c>
      <c r="D5" s="4">
        <v>6.07</v>
      </c>
      <c r="E5" s="4">
        <v>1.6</v>
      </c>
      <c r="F5" s="4">
        <v>1.6</v>
      </c>
      <c r="G5" s="4">
        <v>1.6</v>
      </c>
      <c r="H5" s="4">
        <v>1.6</v>
      </c>
      <c r="I5" s="4">
        <v>1.6</v>
      </c>
      <c r="J5" s="4">
        <v>1.6</v>
      </c>
    </row>
    <row r="6" spans="1:10">
      <c r="A6" s="4">
        <v>1</v>
      </c>
      <c r="B6" s="4">
        <v>1.6</v>
      </c>
      <c r="C6" s="4">
        <v>4.67</v>
      </c>
      <c r="D6" s="4">
        <v>18.7</v>
      </c>
      <c r="E6" s="4">
        <v>1.6</v>
      </c>
      <c r="F6" s="4">
        <v>1.6</v>
      </c>
      <c r="G6" s="4">
        <v>12.6</v>
      </c>
      <c r="H6" s="4">
        <v>1.6</v>
      </c>
      <c r="I6" s="4">
        <v>1.6</v>
      </c>
      <c r="J6" s="4">
        <v>1.6</v>
      </c>
    </row>
    <row r="7" spans="1:10">
      <c r="A7" s="4">
        <v>2</v>
      </c>
      <c r="B7" s="4">
        <v>1.6</v>
      </c>
      <c r="C7" s="4">
        <v>4.2699999999999996</v>
      </c>
      <c r="D7" s="4">
        <v>10.199999999999999</v>
      </c>
      <c r="E7" s="4">
        <v>1.6</v>
      </c>
      <c r="F7" s="4">
        <v>2.91</v>
      </c>
      <c r="G7" s="4"/>
      <c r="H7" s="4">
        <v>1.6</v>
      </c>
      <c r="I7" s="4">
        <v>1.6</v>
      </c>
      <c r="J7" s="4">
        <v>164</v>
      </c>
    </row>
    <row r="8" spans="1:10">
      <c r="A8" s="4">
        <v>4</v>
      </c>
      <c r="B8" s="4">
        <v>1.6</v>
      </c>
      <c r="C8" s="4">
        <v>14.3</v>
      </c>
      <c r="D8" s="4">
        <v>1985</v>
      </c>
      <c r="E8" s="4">
        <v>5.76</v>
      </c>
      <c r="F8" s="4">
        <v>51.75</v>
      </c>
      <c r="G8" s="4">
        <v>4589</v>
      </c>
      <c r="H8" s="4">
        <v>1.6</v>
      </c>
      <c r="I8" s="4">
        <v>1.6</v>
      </c>
      <c r="J8" s="4">
        <v>2252</v>
      </c>
    </row>
    <row r="9" spans="1:10">
      <c r="A9" s="4">
        <v>10</v>
      </c>
      <c r="B9" s="4"/>
      <c r="C9" s="4"/>
      <c r="D9" s="4"/>
      <c r="E9" s="4"/>
      <c r="F9" s="4"/>
      <c r="G9" s="4"/>
      <c r="H9" s="4"/>
      <c r="I9" s="4"/>
      <c r="J9" s="4">
        <v>272</v>
      </c>
    </row>
    <row r="10" spans="1:10">
      <c r="A10" s="4">
        <v>11</v>
      </c>
      <c r="B10" s="4">
        <v>1.6</v>
      </c>
      <c r="C10" s="4">
        <v>5.79</v>
      </c>
      <c r="D10" s="4">
        <v>767</v>
      </c>
      <c r="E10" s="4">
        <v>6.37</v>
      </c>
      <c r="F10" s="4">
        <v>2.5499999999999998</v>
      </c>
      <c r="G10" s="4">
        <v>3045</v>
      </c>
      <c r="H10" s="4">
        <v>1.6</v>
      </c>
      <c r="I10" s="4">
        <v>1.6</v>
      </c>
      <c r="J10" s="4">
        <v>177</v>
      </c>
    </row>
    <row r="11" spans="1:10">
      <c r="A11" s="4">
        <v>11.042</v>
      </c>
      <c r="B11" s="4">
        <v>1.6</v>
      </c>
      <c r="C11" s="4">
        <v>5.09</v>
      </c>
      <c r="D11" s="4">
        <v>793</v>
      </c>
      <c r="E11" s="4">
        <v>9.5500000000000007</v>
      </c>
      <c r="F11" s="4">
        <v>4.7</v>
      </c>
      <c r="G11" s="4">
        <v>3293</v>
      </c>
      <c r="H11" s="4">
        <v>1.6</v>
      </c>
      <c r="I11" s="4">
        <v>1.6</v>
      </c>
      <c r="J11" s="4">
        <v>154</v>
      </c>
    </row>
    <row r="12" spans="1:10">
      <c r="A12" s="4">
        <v>11.17</v>
      </c>
      <c r="B12" s="4">
        <v>5.55</v>
      </c>
      <c r="C12" s="4">
        <v>16.8</v>
      </c>
      <c r="D12" s="4">
        <v>2911</v>
      </c>
      <c r="E12" s="4">
        <v>6.95</v>
      </c>
      <c r="F12" s="4">
        <v>29.35</v>
      </c>
      <c r="G12" s="4">
        <v>4473</v>
      </c>
      <c r="H12" s="4">
        <v>30.8</v>
      </c>
      <c r="I12" s="4">
        <v>16.899999999999999</v>
      </c>
      <c r="J12" s="4">
        <v>760</v>
      </c>
    </row>
    <row r="13" spans="1:10">
      <c r="A13" s="4">
        <v>12</v>
      </c>
      <c r="B13" s="4">
        <v>19.399999999999999</v>
      </c>
      <c r="C13" s="4">
        <v>13.8</v>
      </c>
      <c r="D13" s="4">
        <v>1051</v>
      </c>
      <c r="E13" s="4">
        <v>18.8</v>
      </c>
      <c r="F13" s="4">
        <v>29.2</v>
      </c>
      <c r="G13" s="4">
        <v>5599</v>
      </c>
      <c r="H13" s="4">
        <v>28.9</v>
      </c>
      <c r="I13" s="4">
        <v>5.27</v>
      </c>
      <c r="J13" s="4"/>
    </row>
    <row r="14" spans="1:10">
      <c r="A14" s="4">
        <v>14</v>
      </c>
      <c r="B14" s="4">
        <v>14.4</v>
      </c>
      <c r="C14" s="4"/>
      <c r="D14" s="4">
        <v>290</v>
      </c>
      <c r="E14" s="4">
        <v>10.8</v>
      </c>
      <c r="F14" s="4">
        <v>136.4</v>
      </c>
      <c r="G14" s="4">
        <v>3828</v>
      </c>
      <c r="H14" s="4">
        <v>1.6</v>
      </c>
      <c r="I14" s="4">
        <v>3.28</v>
      </c>
      <c r="J14" s="4"/>
    </row>
    <row r="15" spans="1:10">
      <c r="A15" s="4">
        <v>15</v>
      </c>
      <c r="B15" s="4"/>
      <c r="C15" s="4"/>
      <c r="D15" s="4"/>
      <c r="E15" s="4"/>
      <c r="F15" s="4"/>
      <c r="G15" s="4">
        <v>2603</v>
      </c>
      <c r="H15" s="4"/>
      <c r="I15" s="4"/>
      <c r="J15" s="4"/>
    </row>
    <row r="16" spans="1:10">
      <c r="A16" s="4">
        <v>17</v>
      </c>
      <c r="B16" s="4"/>
      <c r="C16" s="4"/>
      <c r="D16" s="4"/>
      <c r="E16" s="4"/>
      <c r="F16" s="4"/>
      <c r="G16" s="4"/>
      <c r="H16" s="4"/>
      <c r="I16" s="4"/>
      <c r="J16" s="4">
        <v>140</v>
      </c>
    </row>
    <row r="17" spans="1:10">
      <c r="A17" s="4">
        <v>20</v>
      </c>
      <c r="B17" s="4">
        <v>4.41</v>
      </c>
      <c r="C17" s="4">
        <v>29.1</v>
      </c>
      <c r="D17" s="4"/>
      <c r="E17" s="4">
        <v>24.2</v>
      </c>
      <c r="F17" s="4">
        <v>29.5</v>
      </c>
      <c r="G17" s="4"/>
      <c r="H17" s="4">
        <v>1.6</v>
      </c>
      <c r="I17" s="4">
        <v>4.29</v>
      </c>
      <c r="J17" s="4">
        <v>532</v>
      </c>
    </row>
    <row r="18" spans="1:10">
      <c r="A18" s="4">
        <v>20.042000000000002</v>
      </c>
      <c r="B18" s="4"/>
      <c r="C18" s="4"/>
      <c r="D18" s="4">
        <v>38.1</v>
      </c>
      <c r="E18" s="4">
        <v>12.3</v>
      </c>
      <c r="F18" s="4">
        <v>17.3</v>
      </c>
      <c r="G18" s="4"/>
      <c r="H18" s="4">
        <v>1.6</v>
      </c>
      <c r="I18" s="4">
        <v>9.2200000000000006</v>
      </c>
      <c r="J18" s="4">
        <v>580</v>
      </c>
    </row>
    <row r="19" spans="1:10">
      <c r="A19" s="4">
        <v>20.170000000000002</v>
      </c>
      <c r="B19" s="4"/>
      <c r="C19" s="4"/>
      <c r="D19" s="4"/>
      <c r="E19" s="4"/>
      <c r="F19" s="4">
        <v>30</v>
      </c>
      <c r="G19" s="4"/>
      <c r="H19" s="4">
        <v>1.6</v>
      </c>
      <c r="I19" s="4">
        <v>7.84</v>
      </c>
      <c r="J19" s="4">
        <v>1571</v>
      </c>
    </row>
    <row r="20" spans="1:10">
      <c r="A20" s="4">
        <v>21</v>
      </c>
      <c r="B20" s="4"/>
      <c r="C20" s="4"/>
      <c r="D20" s="4"/>
      <c r="E20" s="4">
        <v>32.700000000000003</v>
      </c>
      <c r="F20" s="4">
        <v>24.2</v>
      </c>
      <c r="G20" s="4"/>
      <c r="H20" s="4">
        <v>1.6</v>
      </c>
      <c r="I20" s="4">
        <v>12</v>
      </c>
      <c r="J20" s="4"/>
    </row>
    <row r="21" spans="1:10">
      <c r="A21" s="4">
        <v>23</v>
      </c>
      <c r="B21" s="4">
        <v>5.83</v>
      </c>
      <c r="C21" s="4"/>
      <c r="D21" s="4">
        <v>42.1</v>
      </c>
      <c r="E21" s="4">
        <v>9.5500000000000007</v>
      </c>
      <c r="F21" s="4">
        <v>33.200000000000003</v>
      </c>
      <c r="G21" s="4"/>
      <c r="H21" s="4">
        <v>1.6</v>
      </c>
      <c r="I21" s="4">
        <v>10.6</v>
      </c>
      <c r="J21" s="4"/>
    </row>
    <row r="22" spans="1:10">
      <c r="A22" s="4">
        <v>26</v>
      </c>
      <c r="B22" s="4"/>
      <c r="C22" s="4"/>
      <c r="D22" s="4"/>
      <c r="E22" s="4"/>
      <c r="F22" s="4"/>
      <c r="G22" s="4"/>
      <c r="H22" s="4"/>
      <c r="I22" s="4"/>
      <c r="J22" s="4">
        <v>11511</v>
      </c>
    </row>
    <row r="23" spans="1:10">
      <c r="A23" s="4">
        <v>32</v>
      </c>
      <c r="B23" s="4"/>
      <c r="C23" s="4"/>
      <c r="D23" s="4"/>
      <c r="E23" s="4"/>
      <c r="F23" s="4"/>
      <c r="G23" s="4"/>
      <c r="H23" s="4"/>
      <c r="I23" s="4"/>
      <c r="J23" s="4">
        <v>22702</v>
      </c>
    </row>
    <row r="24" spans="1:10">
      <c r="A24" s="4">
        <v>40</v>
      </c>
      <c r="B24" s="4"/>
      <c r="C24" s="4"/>
      <c r="D24" s="4"/>
      <c r="E24" s="4">
        <v>12.1</v>
      </c>
      <c r="F24" s="4">
        <v>13.85</v>
      </c>
      <c r="G24" s="4"/>
      <c r="H24" s="4">
        <v>1.6</v>
      </c>
      <c r="I24" s="4">
        <v>1.6</v>
      </c>
      <c r="J24" s="4"/>
    </row>
    <row r="25" spans="1:10">
      <c r="A25" s="4">
        <v>40.042000000000002</v>
      </c>
      <c r="B25" s="4"/>
      <c r="C25" s="4"/>
      <c r="D25" s="4">
        <v>26</v>
      </c>
      <c r="E25" s="4">
        <v>7.1</v>
      </c>
      <c r="F25" s="4">
        <v>15.6</v>
      </c>
      <c r="G25" s="4"/>
      <c r="H25" s="4"/>
      <c r="I25" s="4">
        <v>1.6</v>
      </c>
      <c r="J25" s="4"/>
    </row>
    <row r="26" spans="1:10">
      <c r="A26" s="4">
        <v>40.17</v>
      </c>
      <c r="B26" s="4"/>
      <c r="C26" s="4"/>
      <c r="D26" s="4"/>
      <c r="E26" s="4">
        <v>10.199999999999999</v>
      </c>
      <c r="F26" s="4">
        <v>16.649999999999999</v>
      </c>
      <c r="G26" s="4"/>
      <c r="H26" s="4">
        <v>1.6</v>
      </c>
      <c r="I26" s="4">
        <v>1.6</v>
      </c>
      <c r="J26" s="4"/>
    </row>
    <row r="27" spans="1:10">
      <c r="A27" s="4">
        <v>41</v>
      </c>
      <c r="B27" s="4"/>
      <c r="C27" s="4"/>
      <c r="D27" s="4"/>
      <c r="E27" s="4">
        <v>4.67</v>
      </c>
      <c r="F27" s="4">
        <v>19.149999999999999</v>
      </c>
      <c r="G27" s="4"/>
      <c r="H27" s="4">
        <v>1.6</v>
      </c>
      <c r="I27" s="4">
        <v>1.6</v>
      </c>
      <c r="J27" s="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0189-3C53-4AEF-AAE1-B0EA962ACDE2}">
  <sheetPr>
    <tabColor theme="9"/>
  </sheetPr>
  <dimension ref="A1:Y142"/>
  <sheetViews>
    <sheetView zoomScale="80" zoomScaleNormal="80" workbookViewId="0"/>
  </sheetViews>
  <sheetFormatPr defaultRowHeight="14.45"/>
  <cols>
    <col min="1" max="25" width="14.5703125" customWidth="1"/>
  </cols>
  <sheetData>
    <row r="1" spans="1:25">
      <c r="A1" s="5"/>
      <c r="B1" s="107" t="s">
        <v>107</v>
      </c>
      <c r="C1" s="107"/>
      <c r="D1" s="107"/>
      <c r="E1" s="107" t="s">
        <v>108</v>
      </c>
      <c r="F1" s="107"/>
      <c r="G1" s="107"/>
      <c r="H1" s="107" t="s">
        <v>109</v>
      </c>
      <c r="I1" s="107"/>
      <c r="J1" s="107"/>
      <c r="K1" s="107" t="s">
        <v>110</v>
      </c>
      <c r="L1" s="107"/>
      <c r="M1" s="107"/>
      <c r="N1" s="107"/>
      <c r="O1" s="107" t="s">
        <v>111</v>
      </c>
      <c r="P1" s="107"/>
      <c r="Q1" s="107"/>
      <c r="R1" s="107"/>
      <c r="S1" s="107"/>
      <c r="T1" s="107" t="s">
        <v>112</v>
      </c>
      <c r="U1" s="107"/>
      <c r="V1" s="107"/>
      <c r="W1" s="107"/>
      <c r="X1" s="107"/>
      <c r="Y1" s="107"/>
    </row>
    <row r="2" spans="1:25">
      <c r="A2" s="69"/>
      <c r="B2" s="5" t="s">
        <v>113</v>
      </c>
      <c r="C2" s="5" t="s">
        <v>114</v>
      </c>
      <c r="D2" s="5" t="s">
        <v>115</v>
      </c>
      <c r="E2" s="5" t="s">
        <v>116</v>
      </c>
      <c r="F2" s="5" t="s">
        <v>117</v>
      </c>
      <c r="G2" s="5" t="s">
        <v>118</v>
      </c>
      <c r="H2" s="5" t="s">
        <v>119</v>
      </c>
      <c r="I2" s="34" t="s">
        <v>120</v>
      </c>
      <c r="J2" s="34" t="s">
        <v>121</v>
      </c>
      <c r="K2" s="34" t="s">
        <v>122</v>
      </c>
      <c r="L2" s="34" t="s">
        <v>123</v>
      </c>
      <c r="M2" s="34" t="s">
        <v>124</v>
      </c>
      <c r="N2" s="34" t="s">
        <v>125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23</v>
      </c>
      <c r="U2" s="5" t="s">
        <v>24</v>
      </c>
      <c r="V2" s="5" t="s">
        <v>25</v>
      </c>
      <c r="W2" s="5" t="s">
        <v>21</v>
      </c>
      <c r="X2" s="5" t="s">
        <v>22</v>
      </c>
      <c r="Y2" s="5" t="s">
        <v>26</v>
      </c>
    </row>
    <row r="3" spans="1:25">
      <c r="A3" s="4">
        <v>-7</v>
      </c>
      <c r="B3" s="4"/>
      <c r="C3" s="4"/>
      <c r="D3" s="4"/>
      <c r="E3" s="4">
        <v>16</v>
      </c>
      <c r="F3" s="4"/>
      <c r="G3" s="4"/>
      <c r="H3" s="4">
        <v>16</v>
      </c>
      <c r="I3" s="4">
        <v>16</v>
      </c>
      <c r="J3" s="4">
        <v>16</v>
      </c>
      <c r="K3" s="4">
        <v>16</v>
      </c>
      <c r="L3" s="4">
        <v>16</v>
      </c>
      <c r="M3" s="4">
        <v>16</v>
      </c>
      <c r="N3" s="4">
        <v>16</v>
      </c>
      <c r="O3" s="4">
        <v>16</v>
      </c>
      <c r="P3" s="4">
        <v>16</v>
      </c>
      <c r="Q3" s="4">
        <v>16</v>
      </c>
      <c r="R3" s="4">
        <v>24</v>
      </c>
      <c r="S3" s="4"/>
      <c r="T3" s="4">
        <v>37.383177570093501</v>
      </c>
      <c r="U3" s="4">
        <v>27.1646859083192</v>
      </c>
      <c r="V3" s="4">
        <v>16</v>
      </c>
      <c r="W3" s="4">
        <v>16</v>
      </c>
      <c r="X3" s="4">
        <v>132.78227233886699</v>
      </c>
      <c r="Y3" s="4">
        <v>10</v>
      </c>
    </row>
    <row r="4" spans="1:25">
      <c r="A4" s="4">
        <v>0</v>
      </c>
      <c r="B4" s="4">
        <v>16</v>
      </c>
      <c r="C4" s="4">
        <v>16</v>
      </c>
      <c r="D4" s="4">
        <v>106.6178</v>
      </c>
      <c r="E4" s="4">
        <v>16</v>
      </c>
      <c r="F4" s="4">
        <v>16</v>
      </c>
      <c r="G4" s="4"/>
      <c r="H4" s="4">
        <v>16</v>
      </c>
      <c r="I4" s="4">
        <v>16</v>
      </c>
      <c r="J4" s="4">
        <v>16</v>
      </c>
      <c r="K4" s="4">
        <v>16</v>
      </c>
      <c r="L4" s="4">
        <v>16</v>
      </c>
      <c r="M4" s="4">
        <v>16</v>
      </c>
      <c r="N4" s="4">
        <v>16</v>
      </c>
      <c r="O4" s="4">
        <v>16</v>
      </c>
      <c r="P4" s="4">
        <v>16</v>
      </c>
      <c r="Q4" s="4">
        <v>16</v>
      </c>
      <c r="R4" s="4">
        <v>24</v>
      </c>
      <c r="S4" s="4">
        <v>16</v>
      </c>
      <c r="T4" s="4">
        <v>61.776061776061802</v>
      </c>
      <c r="U4" s="4">
        <v>45.0573926289876</v>
      </c>
      <c r="V4" s="4">
        <v>16.0481444332999</v>
      </c>
      <c r="W4" s="4">
        <v>16</v>
      </c>
      <c r="X4" s="4">
        <v>16</v>
      </c>
      <c r="Y4" s="4">
        <v>10</v>
      </c>
    </row>
    <row r="5" spans="1:25">
      <c r="A5" s="4">
        <v>4.2000000000000003E-2</v>
      </c>
      <c r="B5" s="4">
        <v>16</v>
      </c>
      <c r="C5" s="4">
        <v>81.39188</v>
      </c>
      <c r="D5" s="4">
        <v>46.851509999999998</v>
      </c>
      <c r="E5" s="4">
        <v>8.0459999999999994</v>
      </c>
      <c r="F5" s="4">
        <v>16</v>
      </c>
      <c r="G5" s="4">
        <v>521.88279999999997</v>
      </c>
      <c r="H5" s="4">
        <v>16</v>
      </c>
      <c r="I5" s="4">
        <v>446.94136555989598</v>
      </c>
      <c r="J5" s="4">
        <v>333.34038201279498</v>
      </c>
      <c r="K5" s="4">
        <v>274.55885314941401</v>
      </c>
      <c r="L5" s="4">
        <v>258.14015197753901</v>
      </c>
      <c r="M5" s="4">
        <v>289.17364501953102</v>
      </c>
      <c r="N5" s="4">
        <v>280.59124755859398</v>
      </c>
      <c r="O5" s="4">
        <v>1829.21643066406</v>
      </c>
      <c r="P5" s="4">
        <v>1770.0155639648401</v>
      </c>
      <c r="Q5" s="4">
        <v>2581.9864501953102</v>
      </c>
      <c r="R5" s="4">
        <v>1358.1529996347001</v>
      </c>
      <c r="S5" s="4">
        <v>2435.38525390625</v>
      </c>
      <c r="T5" s="4">
        <v>1304.31146431513</v>
      </c>
      <c r="U5" s="4">
        <v>251.730234781901</v>
      </c>
      <c r="V5" s="4">
        <v>1247.23525118777</v>
      </c>
      <c r="W5" s="4">
        <v>408.89878845214798</v>
      </c>
      <c r="X5" s="4">
        <v>213.69094848632801</v>
      </c>
      <c r="Y5" s="4">
        <v>11428.25</v>
      </c>
    </row>
    <row r="6" spans="1:25">
      <c r="A6" s="4">
        <v>0.17</v>
      </c>
      <c r="B6" s="4">
        <v>36.045999999999999</v>
      </c>
      <c r="C6" s="4">
        <v>63.703969999999998</v>
      </c>
      <c r="D6" s="4">
        <v>98.262270000000001</v>
      </c>
      <c r="E6" s="4">
        <v>16</v>
      </c>
      <c r="F6" s="4">
        <v>16</v>
      </c>
      <c r="G6" s="4">
        <v>265.17380000000003</v>
      </c>
      <c r="H6" s="4">
        <v>56.835016250610401</v>
      </c>
      <c r="I6" s="4">
        <v>132.70102945963501</v>
      </c>
      <c r="J6" s="4">
        <v>66.616611480712905</v>
      </c>
      <c r="K6" s="4">
        <v>255.78753662109401</v>
      </c>
      <c r="L6" s="4">
        <v>53.171562194824197</v>
      </c>
      <c r="M6" s="4">
        <v>82.256416320800795</v>
      </c>
      <c r="N6" s="4">
        <v>437.32025146484398</v>
      </c>
      <c r="O6" s="4">
        <v>576.24395751953102</v>
      </c>
      <c r="P6" s="4">
        <v>893.35501098632801</v>
      </c>
      <c r="Q6" s="4">
        <v>916.11081866018196</v>
      </c>
      <c r="R6" s="4">
        <v>1550.7447955551399</v>
      </c>
      <c r="S6" s="4">
        <v>3683.1764155982901</v>
      </c>
      <c r="T6" s="4">
        <v>939.86646864149304</v>
      </c>
      <c r="U6" s="4">
        <v>633.20779769789704</v>
      </c>
      <c r="V6" s="4">
        <v>1137.73101542419</v>
      </c>
      <c r="W6" s="4">
        <v>394.58770751953102</v>
      </c>
      <c r="X6" s="4">
        <v>142.55379210127199</v>
      </c>
      <c r="Y6" s="4">
        <v>285.95999999999998</v>
      </c>
    </row>
    <row r="7" spans="1:25">
      <c r="A7" s="4">
        <v>1</v>
      </c>
      <c r="B7" s="4">
        <v>51.052599999999998</v>
      </c>
      <c r="C7" s="4">
        <v>275.00830000000002</v>
      </c>
      <c r="D7" s="4">
        <v>209.84460000000001</v>
      </c>
      <c r="E7" s="4">
        <v>115.4482</v>
      </c>
      <c r="F7" s="4">
        <v>16</v>
      </c>
      <c r="G7" s="4">
        <v>489.9205</v>
      </c>
      <c r="H7" s="4">
        <v>201.07323455810501</v>
      </c>
      <c r="I7" s="4">
        <v>490.137939453125</v>
      </c>
      <c r="J7" s="4">
        <v>302.90577697753901</v>
      </c>
      <c r="K7" s="4">
        <v>687.145751953125</v>
      </c>
      <c r="L7" s="4">
        <v>370.08367919921898</v>
      </c>
      <c r="M7" s="4">
        <v>405.219970703125</v>
      </c>
      <c r="N7" s="4">
        <v>1732.43188476562</v>
      </c>
      <c r="O7" s="4">
        <v>1898.4521484375</v>
      </c>
      <c r="P7" s="4">
        <v>1834.49768066406</v>
      </c>
      <c r="Q7" s="4">
        <v>3844.7552444343301</v>
      </c>
      <c r="R7" s="4">
        <v>1361.80358886719</v>
      </c>
      <c r="S7" s="4">
        <v>256.50802866617801</v>
      </c>
      <c r="T7" s="4">
        <v>1537.83536760995</v>
      </c>
      <c r="U7" s="4">
        <v>992.32781537585504</v>
      </c>
      <c r="V7" s="4">
        <v>6525.4904785156205</v>
      </c>
      <c r="W7" s="4">
        <v>220.784690163352</v>
      </c>
      <c r="X7" s="4">
        <v>64.664676394801901</v>
      </c>
      <c r="Y7" s="4">
        <v>263.3</v>
      </c>
    </row>
    <row r="8" spans="1:25">
      <c r="A8" s="4">
        <v>2</v>
      </c>
      <c r="B8" s="4">
        <v>191.33359999999999</v>
      </c>
      <c r="C8" s="4">
        <v>1652.9449999999999</v>
      </c>
      <c r="D8" s="4"/>
      <c r="E8" s="4">
        <v>1235.6579999999999</v>
      </c>
      <c r="F8" s="4"/>
      <c r="G8" s="4">
        <v>1075.913</v>
      </c>
      <c r="H8" s="4">
        <v>1199.3473815918001</v>
      </c>
      <c r="I8" s="4">
        <v>3021.33325195312</v>
      </c>
      <c r="J8" s="4">
        <v>1227.6873168945301</v>
      </c>
      <c r="K8" s="4">
        <v>3976.4809775185699</v>
      </c>
      <c r="L8" s="4">
        <v>2765.7523193359398</v>
      </c>
      <c r="M8" s="4">
        <v>612.361328125</v>
      </c>
      <c r="N8" s="4">
        <v>452.73602294921898</v>
      </c>
      <c r="O8" s="4">
        <v>27710.3127284357</v>
      </c>
      <c r="P8" s="4"/>
      <c r="Q8" s="4">
        <v>7999.12646484375</v>
      </c>
      <c r="R8" s="4">
        <v>6620.171875</v>
      </c>
      <c r="S8" s="4">
        <v>824.96228027343795</v>
      </c>
      <c r="T8" s="4">
        <v>6904.5731622553403</v>
      </c>
      <c r="U8" s="4">
        <v>4465.1235836988299</v>
      </c>
      <c r="V8" s="4">
        <v>12736.8573672603</v>
      </c>
      <c r="W8" s="4">
        <v>750.84344482421898</v>
      </c>
      <c r="X8" s="4">
        <v>337.186174034575</v>
      </c>
      <c r="Y8" s="4">
        <v>1741.03</v>
      </c>
    </row>
    <row r="9" spans="1:25">
      <c r="A9" s="4">
        <v>4</v>
      </c>
      <c r="B9" s="4">
        <v>100.9121</v>
      </c>
      <c r="C9" s="4">
        <v>1948.4359999999999</v>
      </c>
      <c r="D9" s="4">
        <v>255.18629999999999</v>
      </c>
      <c r="E9" s="4">
        <v>516.48159999999996</v>
      </c>
      <c r="F9" s="4">
        <v>49.390479999999997</v>
      </c>
      <c r="G9" s="4">
        <v>2027.6959999999999</v>
      </c>
      <c r="H9" s="4">
        <v>9447.4263601173607</v>
      </c>
      <c r="I9" s="4">
        <v>3599.07373046875</v>
      </c>
      <c r="J9" s="4">
        <v>518.798828125</v>
      </c>
      <c r="K9" s="4">
        <v>4440.8069957386397</v>
      </c>
      <c r="L9" s="4">
        <v>3423.44799804688</v>
      </c>
      <c r="M9" s="4">
        <v>3162.52978515625</v>
      </c>
      <c r="N9" s="4">
        <v>708.69976806640602</v>
      </c>
      <c r="O9" s="4"/>
      <c r="P9" s="4">
        <v>39648.999138057501</v>
      </c>
      <c r="Q9" s="4"/>
      <c r="R9" s="4">
        <v>13724.5390625</v>
      </c>
      <c r="S9" s="4">
        <v>1900.54528808594</v>
      </c>
      <c r="T9" s="4">
        <v>46994.221080433199</v>
      </c>
      <c r="U9" s="4">
        <v>8456.4068134014396</v>
      </c>
      <c r="V9" s="4">
        <v>32660.2265625</v>
      </c>
      <c r="W9" s="4">
        <v>2236.0694580078102</v>
      </c>
      <c r="X9" s="4"/>
      <c r="Y9" s="4">
        <v>9063.58</v>
      </c>
    </row>
    <row r="10" spans="1:25">
      <c r="A10" s="4">
        <v>7</v>
      </c>
      <c r="B10" s="4">
        <v>107.1844</v>
      </c>
      <c r="C10" s="4">
        <v>1607.982</v>
      </c>
      <c r="D10" s="4">
        <v>430.51889999999997</v>
      </c>
      <c r="E10" s="4">
        <v>1187.288</v>
      </c>
      <c r="F10" s="4">
        <v>37.888390000000001</v>
      </c>
      <c r="G10" s="4">
        <v>1328.751</v>
      </c>
      <c r="H10" s="4">
        <v>4254.3417663574201</v>
      </c>
      <c r="I10" s="4">
        <v>3599.4388122558598</v>
      </c>
      <c r="J10" s="4">
        <v>1453.4475668518101</v>
      </c>
      <c r="K10" s="4">
        <v>5101.7481922966799</v>
      </c>
      <c r="L10" s="4">
        <v>3634.86645507812</v>
      </c>
      <c r="M10" s="4"/>
      <c r="N10" s="4">
        <v>777.38064575195301</v>
      </c>
      <c r="O10" s="4">
        <v>23227.526041666701</v>
      </c>
      <c r="P10" s="4">
        <v>52900.76171875</v>
      </c>
      <c r="Q10" s="4">
        <v>4816.4267805692798</v>
      </c>
      <c r="R10" s="4">
        <v>5646.7870076497402</v>
      </c>
      <c r="S10" s="4">
        <v>9886.1966145833303</v>
      </c>
      <c r="T10" s="4">
        <v>26214.923289027101</v>
      </c>
      <c r="U10" s="4">
        <v>41469.5546875</v>
      </c>
      <c r="V10" s="4">
        <v>8799.2493115369598</v>
      </c>
      <c r="W10" s="4">
        <v>1992.47607421875</v>
      </c>
      <c r="X10" s="4">
        <v>644.84765625</v>
      </c>
      <c r="Y10" s="4">
        <v>2051.2399999999998</v>
      </c>
    </row>
    <row r="11" spans="1:25">
      <c r="A11" s="4">
        <v>7.0419999999999998</v>
      </c>
      <c r="B11" s="4"/>
      <c r="C11" s="4"/>
      <c r="D11" s="4"/>
      <c r="E11" s="4">
        <v>124.6658</v>
      </c>
      <c r="F11" s="4">
        <v>40.469410000000003</v>
      </c>
      <c r="G11" s="4">
        <v>777.36249999999995</v>
      </c>
      <c r="H11" s="4">
        <v>1692.51794433594</v>
      </c>
      <c r="I11" s="4">
        <v>3047.5943590002298</v>
      </c>
      <c r="J11" s="4">
        <v>987.088156066485</v>
      </c>
      <c r="K11" s="4">
        <v>2475.3045449709798</v>
      </c>
      <c r="L11" s="4">
        <v>1580.32666015625</v>
      </c>
      <c r="M11" s="4"/>
      <c r="N11" s="4">
        <v>318.42730712890602</v>
      </c>
      <c r="O11" s="4">
        <v>7957.3053385416697</v>
      </c>
      <c r="P11" s="4">
        <v>25760.3984375</v>
      </c>
      <c r="Q11" s="4">
        <v>2266.55977401265</v>
      </c>
      <c r="R11" s="4">
        <v>2835.4337158203102</v>
      </c>
      <c r="S11" s="4">
        <v>10845.427629322199</v>
      </c>
      <c r="T11" s="4">
        <v>10805.1521547379</v>
      </c>
      <c r="U11" s="4">
        <v>26173.682974726798</v>
      </c>
      <c r="V11" s="4">
        <v>9538.2053043439391</v>
      </c>
      <c r="W11" s="4">
        <v>570.43060302734398</v>
      </c>
      <c r="X11" s="4">
        <v>322.93469238281199</v>
      </c>
      <c r="Y11" s="4">
        <v>672.33</v>
      </c>
    </row>
    <row r="12" spans="1:25">
      <c r="A12" s="4">
        <v>7.17</v>
      </c>
      <c r="B12" s="4"/>
      <c r="C12" s="4"/>
      <c r="D12" s="4"/>
      <c r="E12" s="4">
        <v>556.92259999999999</v>
      </c>
      <c r="F12" s="4">
        <v>16</v>
      </c>
      <c r="G12" s="4">
        <v>869.81</v>
      </c>
      <c r="H12" s="4">
        <v>1805.87353515625</v>
      </c>
      <c r="I12" s="4">
        <v>1935.7007242838499</v>
      </c>
      <c r="J12" s="4">
        <v>386.86951734629702</v>
      </c>
      <c r="K12" s="4">
        <v>1200.70739746094</v>
      </c>
      <c r="L12" s="4">
        <v>534.88464355468795</v>
      </c>
      <c r="M12" s="4"/>
      <c r="N12" s="4">
        <v>241.76840209960901</v>
      </c>
      <c r="O12" s="4">
        <v>4649.4703776041697</v>
      </c>
      <c r="P12" s="4">
        <v>8715.9211425781195</v>
      </c>
      <c r="Q12" s="4">
        <v>903.24810920877701</v>
      </c>
      <c r="R12" s="4">
        <v>1499.40258789062</v>
      </c>
      <c r="S12" s="4">
        <v>4787.6673177083303</v>
      </c>
      <c r="T12" s="4">
        <v>2749.9909674984301</v>
      </c>
      <c r="U12" s="4">
        <v>12117.937174479201</v>
      </c>
      <c r="V12" s="4">
        <v>898.88885498046898</v>
      </c>
      <c r="W12" s="4">
        <v>430.30560302734398</v>
      </c>
      <c r="X12" s="4">
        <v>183.771934509277</v>
      </c>
      <c r="Y12" s="4">
        <v>316.63</v>
      </c>
    </row>
    <row r="13" spans="1:25">
      <c r="A13" s="4">
        <v>8</v>
      </c>
      <c r="B13" s="4"/>
      <c r="C13" s="4"/>
      <c r="D13" s="4"/>
      <c r="E13" s="4">
        <v>109.02630000000001</v>
      </c>
      <c r="F13" s="4"/>
      <c r="G13" s="4"/>
      <c r="H13" s="4"/>
      <c r="I13" s="4"/>
      <c r="J13" s="4"/>
      <c r="K13" s="4"/>
      <c r="L13" s="4">
        <v>1053.1258239746101</v>
      </c>
      <c r="M13" s="4"/>
      <c r="N13" s="4"/>
      <c r="O13" s="4">
        <v>5240.0694173177098</v>
      </c>
      <c r="P13" s="4">
        <v>29097.268300513701</v>
      </c>
      <c r="Q13" s="4">
        <v>793.94372558593795</v>
      </c>
      <c r="R13" s="4">
        <v>776.35412597656205</v>
      </c>
      <c r="S13" s="4">
        <v>2578.33325195312</v>
      </c>
      <c r="T13" s="4">
        <v>1132.36109165874</v>
      </c>
      <c r="U13" s="4">
        <v>12063.1728515625</v>
      </c>
      <c r="V13" s="4">
        <v>646.94671630859398</v>
      </c>
      <c r="W13" s="4">
        <v>603.14892578125</v>
      </c>
      <c r="X13" s="4">
        <v>240.95129394531199</v>
      </c>
      <c r="Y13" s="4">
        <v>267.5</v>
      </c>
    </row>
    <row r="14" spans="1:25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18836.30859375</v>
      </c>
      <c r="P14" s="4">
        <v>26241.59765625</v>
      </c>
      <c r="Q14" s="4">
        <v>1959.6941528320301</v>
      </c>
      <c r="R14" s="4">
        <v>13856.181152343799</v>
      </c>
      <c r="S14" s="4">
        <v>4212.8125</v>
      </c>
      <c r="T14" s="4">
        <v>7839.7903874398398</v>
      </c>
      <c r="U14" s="4">
        <v>20674.817057291701</v>
      </c>
      <c r="V14" s="4">
        <v>281.61456298828102</v>
      </c>
      <c r="W14" s="4">
        <v>972.31585693359398</v>
      </c>
      <c r="X14" s="4">
        <v>1459.67590332031</v>
      </c>
      <c r="Y14" s="4">
        <v>150.07</v>
      </c>
    </row>
    <row r="15" spans="1:25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11202.65</v>
      </c>
    </row>
    <row r="16" spans="1:25">
      <c r="A16" s="4">
        <v>14</v>
      </c>
      <c r="B16" s="4">
        <v>93.872789999999995</v>
      </c>
      <c r="C16" s="4">
        <v>978.43190000000004</v>
      </c>
      <c r="D16" s="4">
        <v>337.17930000000001</v>
      </c>
      <c r="E16" s="4">
        <v>22964.799999999999</v>
      </c>
      <c r="F16" s="4">
        <v>22.879860000000001</v>
      </c>
      <c r="G16" s="4">
        <v>970.0675</v>
      </c>
      <c r="H16" s="4">
        <v>1122.91284179688</v>
      </c>
      <c r="I16" s="4">
        <v>6378.3388671875</v>
      </c>
      <c r="J16" s="4">
        <v>741.59780883789097</v>
      </c>
      <c r="K16" s="4">
        <v>4563.41796875</v>
      </c>
      <c r="L16" s="4">
        <v>1464.53393554688</v>
      </c>
      <c r="M16" s="4"/>
      <c r="N16" s="4">
        <v>157.92953491210901</v>
      </c>
      <c r="O16" s="4">
        <v>12611.481770833299</v>
      </c>
      <c r="P16" s="4">
        <v>1390.4733276367199</v>
      </c>
      <c r="Q16" s="4">
        <v>1496.06091308594</v>
      </c>
      <c r="R16" s="4">
        <v>16940.9873046875</v>
      </c>
      <c r="S16" s="4">
        <v>3638.50634765625</v>
      </c>
      <c r="T16" s="4">
        <v>3600.9262982536802</v>
      </c>
      <c r="U16" s="4">
        <v>15604.7998046875</v>
      </c>
      <c r="V16" s="4">
        <v>11735.345703125</v>
      </c>
      <c r="W16" s="4">
        <v>743.43331909179699</v>
      </c>
      <c r="X16" s="4">
        <v>823.93878173828102</v>
      </c>
      <c r="Y16" s="4"/>
    </row>
    <row r="17" spans="1:25">
      <c r="A17" s="4">
        <v>14.042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v>2926.1576600236599</v>
      </c>
      <c r="U17" s="4">
        <v>1078.66929117839</v>
      </c>
      <c r="V17" s="4">
        <v>3860.9378662109398</v>
      </c>
      <c r="W17" s="4">
        <v>174.954643249512</v>
      </c>
      <c r="X17" s="4">
        <v>593.266357421875</v>
      </c>
      <c r="Y17" s="4"/>
    </row>
    <row r="18" spans="1:25">
      <c r="A18" s="4">
        <v>14.17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v>1084.8477401397299</v>
      </c>
      <c r="U18" s="4"/>
      <c r="V18" s="4">
        <v>967.86138916015602</v>
      </c>
      <c r="W18" s="4">
        <v>217.99212646484401</v>
      </c>
      <c r="X18" s="4"/>
      <c r="Y18" s="4"/>
    </row>
    <row r="19" spans="1:25">
      <c r="A19" s="4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289.40027623088798</v>
      </c>
      <c r="U19" s="4">
        <v>2208.7546997070299</v>
      </c>
      <c r="V19" s="4">
        <v>16</v>
      </c>
      <c r="W19" s="4">
        <v>142.70634078979501</v>
      </c>
      <c r="X19" s="4">
        <v>171.67330932617199</v>
      </c>
      <c r="Y19" s="4"/>
    </row>
    <row r="20" spans="1:25">
      <c r="A20" s="4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7187.4150390625</v>
      </c>
      <c r="P20" s="4">
        <v>979.539794921875</v>
      </c>
      <c r="Q20" s="4">
        <v>2666.9970703125</v>
      </c>
      <c r="R20" s="4">
        <v>7712.68701171875</v>
      </c>
      <c r="S20" s="4">
        <v>1535.1438802083301</v>
      </c>
      <c r="T20" s="4">
        <v>255.080125199035</v>
      </c>
      <c r="U20" s="4">
        <v>3714.51513671875</v>
      </c>
      <c r="V20" s="4"/>
      <c r="W20" s="4">
        <v>29.433994293212901</v>
      </c>
      <c r="X20" s="4">
        <v>45.132862091064503</v>
      </c>
      <c r="Y20" s="4"/>
    </row>
    <row r="21" spans="1:25">
      <c r="A21" s="4">
        <v>21</v>
      </c>
      <c r="B21" s="4">
        <v>44.73659</v>
      </c>
      <c r="C21" s="4">
        <v>16</v>
      </c>
      <c r="D21" s="4">
        <v>125.07340000000001</v>
      </c>
      <c r="E21" s="4">
        <v>16</v>
      </c>
      <c r="F21" s="4">
        <v>16</v>
      </c>
      <c r="G21" s="4">
        <v>606.66380000000004</v>
      </c>
      <c r="H21" s="4">
        <v>1255.6882934570301</v>
      </c>
      <c r="I21" s="4">
        <v>1199.9090169270801</v>
      </c>
      <c r="J21" s="4">
        <v>16</v>
      </c>
      <c r="K21" s="4">
        <v>2819.0736083984398</v>
      </c>
      <c r="L21" s="4">
        <v>302.14031982421898</v>
      </c>
      <c r="M21" s="4"/>
      <c r="N21" s="4">
        <v>16</v>
      </c>
      <c r="O21" s="4">
        <v>2910.6835123697902</v>
      </c>
      <c r="P21" s="4">
        <v>295.07851409912098</v>
      </c>
      <c r="Q21" s="4">
        <v>858.03265380859398</v>
      </c>
      <c r="R21" s="4">
        <v>14588.3076171875</v>
      </c>
      <c r="S21" s="4">
        <v>657.631093343099</v>
      </c>
      <c r="T21" s="4">
        <v>159.716334278228</v>
      </c>
      <c r="U21" s="4">
        <v>1913.89590692046</v>
      </c>
      <c r="V21" s="4"/>
      <c r="W21" s="4">
        <v>1344.13110351562</v>
      </c>
      <c r="X21" s="4">
        <v>45.0856742858887</v>
      </c>
      <c r="Y21" s="4"/>
    </row>
    <row r="22" spans="1:25">
      <c r="A22" s="4">
        <v>21.042000000000002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583.38271811472202</v>
      </c>
      <c r="V22" s="4"/>
      <c r="W22" s="4"/>
      <c r="X22" s="4">
        <v>35.498199462890597</v>
      </c>
      <c r="Y22" s="4"/>
    </row>
    <row r="23" spans="1:25">
      <c r="A23" s="4">
        <v>21.17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>
        <v>767.94151023582197</v>
      </c>
      <c r="V23" s="4"/>
      <c r="W23" s="4"/>
      <c r="X23" s="4">
        <v>16</v>
      </c>
      <c r="Y23" s="4"/>
    </row>
    <row r="24" spans="1:2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>
        <v>538.92296955453298</v>
      </c>
      <c r="V24" s="4"/>
      <c r="W24" s="4"/>
      <c r="X24" s="4">
        <v>28.216793060302699</v>
      </c>
      <c r="Y24" s="4"/>
    </row>
    <row r="25" spans="1:25">
      <c r="A25" s="4">
        <v>28</v>
      </c>
      <c r="B25" s="4"/>
      <c r="C25" s="4"/>
      <c r="D25" s="4">
        <v>16</v>
      </c>
      <c r="E25" s="4">
        <v>16</v>
      </c>
      <c r="F25" s="4">
        <v>16</v>
      </c>
      <c r="G25" s="4">
        <v>599.77949999999998</v>
      </c>
      <c r="H25" s="4">
        <v>16</v>
      </c>
      <c r="I25" s="4">
        <v>154.23312886555999</v>
      </c>
      <c r="J25" s="4">
        <v>16</v>
      </c>
      <c r="K25" s="4"/>
      <c r="L25" s="4"/>
      <c r="M25" s="4"/>
      <c r="N25" s="4">
        <v>16</v>
      </c>
      <c r="O25" s="4">
        <v>5629.55419921875</v>
      </c>
      <c r="P25" s="4">
        <v>132.95208740234401</v>
      </c>
      <c r="Q25" s="4">
        <v>360.13504028320301</v>
      </c>
      <c r="R25" s="4">
        <v>928.57189941406205</v>
      </c>
      <c r="S25" s="4">
        <v>399.077880859375</v>
      </c>
      <c r="T25" s="4">
        <v>279.29550280673902</v>
      </c>
      <c r="U25" s="4">
        <v>168.04179890950499</v>
      </c>
      <c r="V25" s="4"/>
      <c r="W25" s="4">
        <v>16</v>
      </c>
      <c r="X25" s="4">
        <v>16</v>
      </c>
      <c r="Y25" s="4"/>
    </row>
    <row r="26" spans="1:25">
      <c r="A26" s="4">
        <v>28.042000000000002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>
        <v>199.32182737784899</v>
      </c>
      <c r="V26" s="4"/>
      <c r="W26" s="4"/>
      <c r="X26" s="4">
        <v>16</v>
      </c>
      <c r="Y26" s="4"/>
    </row>
    <row r="27" spans="1:25">
      <c r="A27" s="4">
        <v>28.17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4183.2224815029904</v>
      </c>
      <c r="V27" s="4"/>
      <c r="W27" s="4"/>
      <c r="X27" s="4"/>
      <c r="Y27" s="4"/>
    </row>
    <row r="28" spans="1:25">
      <c r="A28" s="4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229.569239575729</v>
      </c>
      <c r="V28" s="4"/>
      <c r="W28" s="4"/>
      <c r="X28" s="4">
        <v>28.331201553344702</v>
      </c>
      <c r="Y28" s="4"/>
    </row>
    <row r="29" spans="1:25">
      <c r="A29" s="4">
        <v>35</v>
      </c>
      <c r="B29" s="4">
        <v>16</v>
      </c>
      <c r="C29" s="4">
        <v>16</v>
      </c>
      <c r="D29" s="4"/>
      <c r="E29" s="4">
        <v>16</v>
      </c>
      <c r="F29" s="4">
        <v>52.6</v>
      </c>
      <c r="G29" s="4"/>
      <c r="H29" s="4">
        <v>16</v>
      </c>
      <c r="I29" s="4">
        <v>120.6</v>
      </c>
      <c r="J29" s="4">
        <v>16</v>
      </c>
      <c r="K29" s="4"/>
      <c r="L29" s="4"/>
      <c r="M29" s="4"/>
      <c r="N29" s="4"/>
      <c r="O29" s="4">
        <v>3067.34228515625</v>
      </c>
      <c r="P29" s="4">
        <v>16</v>
      </c>
      <c r="Q29" s="4">
        <v>2087.19873046875</v>
      </c>
      <c r="R29" s="4"/>
      <c r="S29" s="4">
        <v>165.81448364257801</v>
      </c>
      <c r="T29" s="4">
        <v>641.35530826959598</v>
      </c>
      <c r="U29" s="4">
        <v>469.52919155943601</v>
      </c>
      <c r="V29" s="4"/>
      <c r="W29" s="4"/>
      <c r="X29" s="4">
        <v>16</v>
      </c>
      <c r="Y29" s="4"/>
    </row>
    <row r="30" spans="1:25">
      <c r="A30" s="4">
        <v>35.042000000000002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v>16</v>
      </c>
      <c r="Y30" s="4"/>
    </row>
    <row r="31" spans="1:25">
      <c r="A31" s="4">
        <v>35.17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v>16</v>
      </c>
      <c r="Y31" s="4"/>
    </row>
    <row r="32" spans="1:25">
      <c r="A32" s="4">
        <v>42</v>
      </c>
      <c r="B32" s="4"/>
      <c r="C32" s="4">
        <v>1279.395</v>
      </c>
      <c r="D32" s="4"/>
      <c r="E32" s="4"/>
      <c r="F32" s="4">
        <v>16</v>
      </c>
      <c r="G32" s="4"/>
      <c r="H32" s="4">
        <v>16</v>
      </c>
      <c r="I32" s="4">
        <v>16</v>
      </c>
      <c r="J32" s="4">
        <v>16</v>
      </c>
      <c r="K32" s="4">
        <v>71.520973205566406</v>
      </c>
      <c r="L32" s="4"/>
      <c r="M32" s="4"/>
      <c r="N32" s="4"/>
      <c r="O32" s="4"/>
      <c r="P32" s="4">
        <v>16</v>
      </c>
      <c r="Q32" s="4">
        <v>451.33700561523398</v>
      </c>
      <c r="R32" s="4">
        <v>1106.19384765625</v>
      </c>
      <c r="S32" s="4"/>
      <c r="T32" s="4"/>
      <c r="U32" s="4">
        <v>113</v>
      </c>
      <c r="V32" s="4"/>
      <c r="W32" s="4"/>
      <c r="X32" s="4">
        <v>16</v>
      </c>
      <c r="Y32" s="4"/>
    </row>
    <row r="33" spans="1:25">
      <c r="A33" s="4">
        <v>42.042000000000002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>
        <v>71.1111111111111</v>
      </c>
      <c r="V33" s="4"/>
      <c r="W33" s="4"/>
      <c r="X33" s="4">
        <v>16</v>
      </c>
      <c r="Y33" s="4"/>
    </row>
    <row r="34" spans="1:25">
      <c r="A34" s="4">
        <v>42.17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>
        <v>16</v>
      </c>
      <c r="Y34" s="4"/>
    </row>
    <row r="35" spans="1:25">
      <c r="A35" s="4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16</v>
      </c>
      <c r="V35" s="4"/>
      <c r="W35" s="4"/>
      <c r="X35" s="4">
        <v>16</v>
      </c>
      <c r="Y35" s="4"/>
    </row>
    <row r="36" spans="1:25">
      <c r="A36" s="4">
        <v>49.042000000000002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>
        <v>39.4088669950739</v>
      </c>
      <c r="V36" s="4"/>
      <c r="W36" s="4"/>
      <c r="X36" s="4">
        <v>16</v>
      </c>
      <c r="Y36" s="4"/>
    </row>
    <row r="37" spans="1:25">
      <c r="A37" s="4">
        <v>49.17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>
        <v>69.264069264069306</v>
      </c>
      <c r="V37" s="4"/>
      <c r="W37" s="4"/>
      <c r="X37" s="4">
        <v>16</v>
      </c>
      <c r="Y37" s="4"/>
    </row>
    <row r="38" spans="1:25">
      <c r="A38" s="4">
        <v>56</v>
      </c>
      <c r="B38" s="4"/>
      <c r="C38" s="4"/>
      <c r="D38" s="4"/>
      <c r="E38" s="4"/>
      <c r="F38" s="4"/>
      <c r="G38" s="4"/>
      <c r="H38" s="4">
        <v>16</v>
      </c>
      <c r="I38" s="4">
        <v>16</v>
      </c>
      <c r="J38" s="4">
        <v>16</v>
      </c>
      <c r="K38" s="4"/>
      <c r="L38" s="4">
        <v>16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>
        <v>16</v>
      </c>
      <c r="Y38" s="4"/>
    </row>
    <row r="39" spans="1:25">
      <c r="A39" s="4">
        <v>56.042000000000002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>
        <v>16</v>
      </c>
      <c r="Y39" s="4"/>
    </row>
    <row r="40" spans="1:25">
      <c r="A40" s="4">
        <v>56.17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>
        <v>16</v>
      </c>
      <c r="Y40" s="4"/>
    </row>
    <row r="41" spans="1:25">
      <c r="A41" s="4">
        <v>63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>
        <v>16</v>
      </c>
      <c r="Y41" s="4"/>
    </row>
    <row r="42" spans="1:25">
      <c r="A42" s="4">
        <v>63.042000000000002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>
        <v>16</v>
      </c>
      <c r="Y42" s="4"/>
    </row>
    <row r="43" spans="1:25">
      <c r="A43" s="4">
        <v>63.17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>
        <v>16</v>
      </c>
      <c r="Y43" s="4"/>
    </row>
    <row r="44" spans="1:25">
      <c r="A44" s="4">
        <v>64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>
        <v>46.117689551376699</v>
      </c>
      <c r="Y44" s="4"/>
    </row>
    <row r="45" spans="1:25">
      <c r="A45" s="4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>
        <v>16</v>
      </c>
      <c r="Y45" s="4"/>
    </row>
    <row r="46" spans="1:25">
      <c r="A46" s="4">
        <v>70.042000000000002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>
        <v>31.372358322143601</v>
      </c>
      <c r="Y46" s="4"/>
    </row>
    <row r="47" spans="1:25">
      <c r="A47" s="4">
        <v>70.17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>
        <v>79.322196960449205</v>
      </c>
      <c r="Y47" s="4"/>
    </row>
    <row r="48" spans="1:25">
      <c r="A48" s="4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>
        <v>16</v>
      </c>
      <c r="Y48" s="4"/>
    </row>
    <row r="49" spans="1:25">
      <c r="A49" s="4">
        <v>77.042000000000002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>
        <v>16</v>
      </c>
      <c r="Y49" s="4"/>
    </row>
    <row r="50" spans="1:25">
      <c r="A50" s="4">
        <v>77.17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>
        <v>25.878238677978501</v>
      </c>
      <c r="Y50" s="4"/>
    </row>
    <row r="51" spans="1:25">
      <c r="A51" s="4">
        <v>84</v>
      </c>
      <c r="B51" s="4"/>
      <c r="C51" s="4"/>
      <c r="D51" s="4"/>
      <c r="E51" s="4"/>
      <c r="F51" s="4"/>
      <c r="G51" s="4"/>
      <c r="H51" s="4">
        <v>16</v>
      </c>
      <c r="I51" s="4">
        <v>554.786865234375</v>
      </c>
      <c r="J51" s="4">
        <v>16</v>
      </c>
      <c r="K51" s="4"/>
      <c r="L51" s="4"/>
      <c r="M51" s="4"/>
      <c r="N51" s="4"/>
      <c r="O51" s="4">
        <v>511.14001464843801</v>
      </c>
      <c r="P51" s="4">
        <v>16</v>
      </c>
      <c r="Q51" s="4">
        <v>32</v>
      </c>
      <c r="R51" s="4"/>
      <c r="S51" s="4"/>
      <c r="T51" s="4"/>
      <c r="U51" s="4"/>
      <c r="V51" s="4"/>
      <c r="W51" s="4"/>
      <c r="X51" s="4"/>
      <c r="Y51" s="4"/>
    </row>
    <row r="52" spans="1:25">
      <c r="A52" s="4">
        <v>111</v>
      </c>
      <c r="B52" s="4"/>
      <c r="C52" s="4"/>
      <c r="D52" s="4"/>
      <c r="E52" s="4"/>
      <c r="F52" s="4"/>
      <c r="G52" s="4"/>
      <c r="H52" s="4">
        <v>16</v>
      </c>
      <c r="I52" s="4">
        <v>16</v>
      </c>
      <c r="J52" s="4">
        <v>16</v>
      </c>
      <c r="K52" s="4"/>
      <c r="L52" s="4"/>
      <c r="M52" s="4"/>
      <c r="N52" s="4"/>
      <c r="O52" s="4">
        <v>463.13789367675798</v>
      </c>
      <c r="P52" s="4">
        <v>16</v>
      </c>
      <c r="Q52" s="4"/>
      <c r="R52" s="4"/>
      <c r="S52" s="4"/>
      <c r="T52" s="4"/>
      <c r="U52" s="4"/>
      <c r="V52" s="4"/>
      <c r="W52" s="4"/>
      <c r="X52" s="4"/>
      <c r="Y52" s="4"/>
    </row>
    <row r="53" spans="1:25">
      <c r="A53" s="4">
        <v>139</v>
      </c>
      <c r="B53" s="4"/>
      <c r="C53" s="4"/>
      <c r="D53" s="4"/>
      <c r="E53" s="4"/>
      <c r="F53" s="4"/>
      <c r="G53" s="4"/>
      <c r="H53" s="4"/>
      <c r="I53" s="4">
        <v>146.32279968261699</v>
      </c>
      <c r="J53" s="4">
        <v>56.2</v>
      </c>
      <c r="K53" s="4"/>
      <c r="L53" s="4"/>
      <c r="M53" s="4"/>
      <c r="N53" s="4"/>
      <c r="O53" s="4">
        <v>199.88410949707</v>
      </c>
      <c r="P53" s="4">
        <v>16</v>
      </c>
      <c r="Q53" s="4"/>
      <c r="R53" s="4"/>
      <c r="S53" s="4"/>
      <c r="T53" s="4"/>
      <c r="U53" s="4"/>
      <c r="V53" s="4"/>
      <c r="W53" s="4"/>
      <c r="X53" s="4"/>
      <c r="Y53" s="4"/>
    </row>
    <row r="54" spans="1:25">
      <c r="A54" s="4">
        <v>167</v>
      </c>
      <c r="B54" s="4"/>
      <c r="C54" s="4"/>
      <c r="D54" s="4"/>
      <c r="E54" s="4"/>
      <c r="F54" s="4"/>
      <c r="G54" s="4"/>
      <c r="H54" s="4"/>
      <c r="I54" s="4">
        <v>16</v>
      </c>
      <c r="J54" s="4"/>
      <c r="K54" s="4"/>
      <c r="L54" s="4"/>
      <c r="M54" s="4"/>
      <c r="N54" s="4"/>
      <c r="O54" s="4">
        <v>210.094482421875</v>
      </c>
      <c r="P54" s="4">
        <v>32</v>
      </c>
      <c r="Q54" s="4"/>
      <c r="R54" s="4"/>
      <c r="S54" s="4"/>
      <c r="T54" s="4"/>
      <c r="U54" s="4"/>
      <c r="V54" s="4"/>
      <c r="W54" s="4"/>
      <c r="X54" s="4"/>
      <c r="Y54" s="4"/>
    </row>
    <row r="55" spans="1:25">
      <c r="A55" s="4">
        <v>251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>
        <v>718.70770263671898</v>
      </c>
      <c r="P55" s="4">
        <v>718.70770263671898</v>
      </c>
      <c r="Q55" s="4"/>
      <c r="R55" s="4"/>
      <c r="S55" s="4"/>
      <c r="T55" s="4"/>
      <c r="U55" s="4"/>
      <c r="V55" s="4"/>
      <c r="W55" s="4"/>
      <c r="X55" s="4"/>
      <c r="Y55" s="4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4"/>
      <c r="B57" s="100" t="s">
        <v>126</v>
      </c>
      <c r="C57" s="100"/>
      <c r="D57" s="100"/>
      <c r="E57" s="100" t="s">
        <v>127</v>
      </c>
      <c r="F57" s="100"/>
      <c r="G57" s="100"/>
      <c r="H57" s="100"/>
      <c r="I57" s="100"/>
      <c r="J57" s="100"/>
      <c r="K57" s="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69"/>
      <c r="B58" s="5" t="s">
        <v>0</v>
      </c>
      <c r="C58" s="5" t="s">
        <v>1</v>
      </c>
      <c r="D58" s="5" t="s">
        <v>2</v>
      </c>
      <c r="E58" s="5" t="s">
        <v>3</v>
      </c>
      <c r="F58" s="5" t="s">
        <v>7</v>
      </c>
      <c r="G58" s="5" t="s">
        <v>4</v>
      </c>
      <c r="H58" s="5" t="s">
        <v>5</v>
      </c>
      <c r="I58" s="5" t="s">
        <v>6</v>
      </c>
      <c r="J58" s="5" t="s">
        <v>8</v>
      </c>
      <c r="L58" s="9"/>
      <c r="M58" s="10"/>
    </row>
    <row r="59" spans="1:25">
      <c r="A59" s="4">
        <v>-7</v>
      </c>
      <c r="B59" s="4">
        <v>10</v>
      </c>
      <c r="C59" s="4"/>
      <c r="D59" s="4"/>
      <c r="E59" s="4">
        <v>10</v>
      </c>
      <c r="F59" s="4">
        <v>10</v>
      </c>
      <c r="G59" s="4"/>
      <c r="H59" s="4">
        <v>10</v>
      </c>
      <c r="I59" s="4">
        <v>10</v>
      </c>
      <c r="J59" s="4">
        <v>10</v>
      </c>
      <c r="L59" s="9"/>
      <c r="M59" s="10"/>
    </row>
    <row r="60" spans="1:25">
      <c r="A60" s="4">
        <v>0</v>
      </c>
      <c r="B60" s="4"/>
      <c r="C60" s="4">
        <v>10</v>
      </c>
      <c r="D60" s="4">
        <v>10</v>
      </c>
      <c r="E60" s="4">
        <v>10</v>
      </c>
      <c r="F60" s="4">
        <v>10</v>
      </c>
      <c r="G60" s="4"/>
      <c r="H60" s="4"/>
      <c r="I60" s="4">
        <v>10</v>
      </c>
      <c r="J60" s="4">
        <v>10</v>
      </c>
      <c r="L60" s="9"/>
      <c r="M60" s="10"/>
    </row>
    <row r="61" spans="1:25">
      <c r="A61" s="4">
        <v>4.2000000000000003E-2</v>
      </c>
      <c r="B61" s="4"/>
      <c r="C61" s="4">
        <v>10</v>
      </c>
      <c r="D61" s="4">
        <v>4813.2790000000005</v>
      </c>
      <c r="E61" s="4"/>
      <c r="F61" s="4">
        <v>13132.15</v>
      </c>
      <c r="G61" s="4"/>
      <c r="H61" s="4">
        <v>22287.54</v>
      </c>
      <c r="I61" s="4">
        <v>15962.25</v>
      </c>
      <c r="J61" s="4">
        <v>3355.4180000000001</v>
      </c>
      <c r="L61" s="9"/>
      <c r="M61" s="10"/>
    </row>
    <row r="62" spans="1:25">
      <c r="A62" s="4">
        <v>0.17</v>
      </c>
      <c r="B62" s="4"/>
      <c r="C62" s="4">
        <v>10</v>
      </c>
      <c r="D62" s="4">
        <v>10</v>
      </c>
      <c r="E62" s="4">
        <v>2907.4720000000002</v>
      </c>
      <c r="F62" s="4">
        <v>382.2946</v>
      </c>
      <c r="G62" s="4">
        <v>10</v>
      </c>
      <c r="H62" s="4">
        <v>5813.1729999999998</v>
      </c>
      <c r="I62" s="4">
        <v>3707.1880000000001</v>
      </c>
      <c r="J62" s="4">
        <v>2324.0079999999998</v>
      </c>
      <c r="L62" s="9"/>
      <c r="M62" s="10"/>
    </row>
    <row r="63" spans="1:25">
      <c r="A63" s="4">
        <v>1</v>
      </c>
      <c r="B63" s="4">
        <v>541.89</v>
      </c>
      <c r="C63" s="4">
        <v>750.62</v>
      </c>
      <c r="D63" s="4">
        <v>10</v>
      </c>
      <c r="E63" s="4">
        <v>731.83429999999998</v>
      </c>
      <c r="F63" s="4">
        <v>577.6558</v>
      </c>
      <c r="G63" s="4"/>
      <c r="H63" s="4"/>
      <c r="I63" s="4">
        <v>713.62</v>
      </c>
      <c r="J63" s="4">
        <v>2803.2930000000001</v>
      </c>
      <c r="L63" s="9"/>
      <c r="M63" s="10"/>
    </row>
    <row r="64" spans="1:25">
      <c r="A64" s="4">
        <v>2</v>
      </c>
      <c r="B64" s="4">
        <v>1794.653</v>
      </c>
      <c r="C64" s="4">
        <v>2403.2399999999998</v>
      </c>
      <c r="D64" s="4">
        <v>1181.905</v>
      </c>
      <c r="E64" s="4">
        <v>2756.1260000000002</v>
      </c>
      <c r="F64" s="4">
        <v>3143.5549999999998</v>
      </c>
      <c r="G64" s="4"/>
      <c r="H64" s="4"/>
      <c r="I64" s="4">
        <v>568.95000000000005</v>
      </c>
      <c r="J64" s="4">
        <v>3610.8</v>
      </c>
      <c r="L64" s="9"/>
      <c r="M64" s="10"/>
    </row>
    <row r="65" spans="1:13">
      <c r="A65" s="4">
        <v>4</v>
      </c>
      <c r="B65" s="4">
        <v>5373.973</v>
      </c>
      <c r="C65" s="4"/>
      <c r="D65" s="4"/>
      <c r="E65" s="4"/>
      <c r="F65" s="4">
        <v>5085.2690000000002</v>
      </c>
      <c r="G65" s="4"/>
      <c r="H65" s="4">
        <v>6349.5749999999998</v>
      </c>
      <c r="I65" s="4">
        <v>507.56</v>
      </c>
      <c r="J65" s="4">
        <v>5940.3680000000004</v>
      </c>
      <c r="L65" s="9"/>
      <c r="M65" s="10"/>
    </row>
    <row r="66" spans="1:13">
      <c r="A66" s="4">
        <v>7</v>
      </c>
      <c r="B66" s="4">
        <v>2574.35</v>
      </c>
      <c r="C66" s="4">
        <v>2350.19</v>
      </c>
      <c r="D66" s="4">
        <v>5700.0349999999999</v>
      </c>
      <c r="E66" s="4">
        <v>33326.42</v>
      </c>
      <c r="F66" s="4">
        <v>49647.49</v>
      </c>
      <c r="G66" s="4">
        <v>2471.0100000000002</v>
      </c>
      <c r="H66" s="4">
        <v>14167.39</v>
      </c>
      <c r="I66" s="4">
        <v>21259.31</v>
      </c>
      <c r="J66" s="4"/>
      <c r="L66" s="9"/>
      <c r="M66" s="10"/>
    </row>
    <row r="67" spans="1:13">
      <c r="A67" s="4">
        <v>7.0419999999999998</v>
      </c>
      <c r="B67" s="4">
        <v>449.02</v>
      </c>
      <c r="C67" s="4">
        <v>658.98</v>
      </c>
      <c r="D67" s="4">
        <v>2535.2339999999999</v>
      </c>
      <c r="E67" s="4">
        <v>12035.8</v>
      </c>
      <c r="F67" s="4">
        <v>18045.75</v>
      </c>
      <c r="G67" s="4"/>
      <c r="H67" s="4">
        <v>3306.9409999999998</v>
      </c>
      <c r="I67" s="4"/>
      <c r="J67" s="4"/>
      <c r="L67" s="9"/>
      <c r="M67" s="10"/>
    </row>
    <row r="68" spans="1:13">
      <c r="A68" s="4">
        <v>7.17</v>
      </c>
      <c r="B68" s="4">
        <v>331.02</v>
      </c>
      <c r="C68" s="4">
        <v>331.02</v>
      </c>
      <c r="D68" s="4">
        <v>2451.6640000000002</v>
      </c>
      <c r="E68" s="4">
        <v>7056.232</v>
      </c>
      <c r="F68" s="4">
        <v>6504.6030000000001</v>
      </c>
      <c r="G68" s="4">
        <v>574.08000000000004</v>
      </c>
      <c r="H68" s="4">
        <v>3235.4459999999999</v>
      </c>
      <c r="I68" s="4">
        <v>7344.5469999999996</v>
      </c>
      <c r="J68" s="4"/>
    </row>
    <row r="69" spans="1:13">
      <c r="A69" s="4">
        <v>8</v>
      </c>
      <c r="B69" s="4">
        <v>10</v>
      </c>
      <c r="C69" s="4">
        <v>10</v>
      </c>
      <c r="D69" s="4">
        <v>596.10479999999995</v>
      </c>
      <c r="E69" s="4">
        <v>7250.6019999999999</v>
      </c>
      <c r="F69" s="4">
        <v>8357.0470000000005</v>
      </c>
      <c r="G69" s="4">
        <v>207.26</v>
      </c>
      <c r="H69" s="4">
        <v>2765.9349999999999</v>
      </c>
      <c r="I69" s="4">
        <v>14186.65</v>
      </c>
      <c r="J69" s="4"/>
    </row>
    <row r="70" spans="1:13">
      <c r="A70" s="4">
        <v>10</v>
      </c>
      <c r="B70" s="4">
        <v>9626.6200000000008</v>
      </c>
      <c r="C70" s="4">
        <v>9626.6200000000008</v>
      </c>
      <c r="D70" s="4">
        <v>1617.174</v>
      </c>
      <c r="E70" s="4">
        <v>3188.4920000000002</v>
      </c>
      <c r="F70" s="4">
        <v>10846.92</v>
      </c>
      <c r="G70" s="4">
        <v>730.49</v>
      </c>
      <c r="H70" s="4">
        <v>2467.174</v>
      </c>
      <c r="I70" s="4">
        <v>12943.34</v>
      </c>
      <c r="J70" s="4">
        <v>146002.20000000001</v>
      </c>
    </row>
    <row r="71" spans="1:13">
      <c r="A71" s="4">
        <v>14</v>
      </c>
      <c r="B71" s="4">
        <v>7766.7489999999998</v>
      </c>
      <c r="C71" s="4">
        <v>3523.79</v>
      </c>
      <c r="D71" s="4"/>
      <c r="E71" s="4">
        <v>2777.3020000000001</v>
      </c>
      <c r="F71" s="4">
        <v>5213.9520000000002</v>
      </c>
      <c r="G71" s="4">
        <v>1454.45</v>
      </c>
      <c r="H71" s="4"/>
      <c r="I71" s="4">
        <v>1875.425</v>
      </c>
      <c r="J71" s="4">
        <v>74481.3</v>
      </c>
    </row>
    <row r="72" spans="1:13">
      <c r="A72" s="4">
        <v>14.042</v>
      </c>
      <c r="B72" s="4"/>
      <c r="C72" s="4"/>
      <c r="D72" s="4">
        <v>17572.560000000001</v>
      </c>
      <c r="E72" s="4">
        <v>610.55240000000003</v>
      </c>
      <c r="F72" s="4">
        <v>1306.8340000000001</v>
      </c>
      <c r="G72" s="4">
        <v>1762.36</v>
      </c>
      <c r="H72" s="4"/>
      <c r="I72" s="4">
        <v>1875.4960000000001</v>
      </c>
      <c r="J72" s="4"/>
    </row>
    <row r="73" spans="1:13">
      <c r="A73" s="4">
        <v>14.17</v>
      </c>
      <c r="B73" s="4"/>
      <c r="C73" s="4"/>
      <c r="D73" s="4"/>
      <c r="E73" s="4"/>
      <c r="F73" s="4">
        <v>678.25779999999997</v>
      </c>
      <c r="G73" s="4">
        <v>5587.15</v>
      </c>
      <c r="H73" s="4"/>
      <c r="I73" s="4">
        <v>998.72519999999997</v>
      </c>
      <c r="J73" s="4"/>
    </row>
    <row r="74" spans="1:13">
      <c r="A74" s="4">
        <v>15</v>
      </c>
      <c r="B74" s="4"/>
      <c r="C74" s="4"/>
      <c r="D74" s="4"/>
      <c r="E74" s="4">
        <v>489.55380000000002</v>
      </c>
      <c r="F74" s="4">
        <v>475.42489999999998</v>
      </c>
      <c r="G74" s="4"/>
      <c r="H74" s="4">
        <v>593317.5</v>
      </c>
      <c r="I74" s="4">
        <v>4388.7389999999996</v>
      </c>
      <c r="J74" s="4"/>
    </row>
    <row r="75" spans="1:13">
      <c r="A75" s="4">
        <v>17</v>
      </c>
      <c r="B75" s="4"/>
      <c r="C75" s="4"/>
      <c r="D75" s="4">
        <v>11360.48</v>
      </c>
      <c r="E75" s="4"/>
      <c r="F75" s="4">
        <v>875.14160000000004</v>
      </c>
      <c r="G75" s="4">
        <v>1173.31</v>
      </c>
      <c r="H75" s="4"/>
      <c r="I75" s="4">
        <v>4052.3020000000001</v>
      </c>
      <c r="J75" s="4">
        <v>10584.24</v>
      </c>
    </row>
    <row r="76" spans="1:13">
      <c r="A76" s="4">
        <v>21</v>
      </c>
      <c r="B76" s="4"/>
      <c r="C76" s="4"/>
      <c r="D76" s="4"/>
      <c r="E76" s="4">
        <v>1110.5170000000001</v>
      </c>
      <c r="F76" s="4">
        <v>1039.412</v>
      </c>
      <c r="G76" s="4">
        <v>175.29</v>
      </c>
      <c r="H76" s="4"/>
      <c r="I76" s="4">
        <v>8290.9699999999993</v>
      </c>
      <c r="J76" s="4">
        <v>18764.939999999999</v>
      </c>
    </row>
    <row r="77" spans="1:13">
      <c r="A77" s="4">
        <v>21.042000000000002</v>
      </c>
      <c r="B77" s="4"/>
      <c r="C77" s="4"/>
      <c r="D77" s="4">
        <v>11347.49</v>
      </c>
      <c r="E77" s="4">
        <v>451.983</v>
      </c>
      <c r="F77" s="4"/>
      <c r="G77" s="4">
        <v>264.86</v>
      </c>
      <c r="H77" s="4"/>
      <c r="I77" s="4">
        <v>7008.0029999999997</v>
      </c>
      <c r="J77" s="4">
        <v>10874.86</v>
      </c>
    </row>
    <row r="78" spans="1:13">
      <c r="A78" s="4">
        <v>21.17</v>
      </c>
      <c r="B78" s="4"/>
      <c r="C78" s="4"/>
      <c r="D78" s="4"/>
      <c r="E78" s="4">
        <v>776.84140000000002</v>
      </c>
      <c r="F78" s="4">
        <v>228.61189999999999</v>
      </c>
      <c r="G78" s="4">
        <v>425.85</v>
      </c>
      <c r="H78" s="4"/>
      <c r="I78" s="4">
        <v>2548.902</v>
      </c>
      <c r="J78" s="4">
        <v>5721.1760000000004</v>
      </c>
    </row>
    <row r="79" spans="1:13">
      <c r="A79" s="4">
        <v>22</v>
      </c>
      <c r="B79" s="4"/>
      <c r="C79" s="4"/>
      <c r="D79" s="4"/>
      <c r="E79" s="4">
        <v>1035.9069999999999</v>
      </c>
      <c r="F79" s="4">
        <v>766.78470000000004</v>
      </c>
      <c r="G79" s="4"/>
      <c r="H79" s="4"/>
      <c r="I79" s="4">
        <v>6801.4160000000002</v>
      </c>
      <c r="J79" s="4"/>
    </row>
    <row r="80" spans="1:13">
      <c r="A80" s="4">
        <v>24</v>
      </c>
      <c r="B80" s="4"/>
      <c r="C80" s="4"/>
      <c r="D80" s="4"/>
      <c r="E80" s="4"/>
      <c r="F80" s="4"/>
      <c r="G80" s="4"/>
      <c r="H80" s="4"/>
      <c r="I80" s="4"/>
      <c r="J80" s="4">
        <v>1214.164</v>
      </c>
    </row>
    <row r="81" spans="1:10">
      <c r="A81" s="4">
        <v>28</v>
      </c>
      <c r="B81" s="4">
        <v>1212.27</v>
      </c>
      <c r="C81" s="4"/>
      <c r="D81" s="4">
        <v>255.43</v>
      </c>
      <c r="E81" s="4">
        <v>1269.3699999999999</v>
      </c>
      <c r="F81" s="4">
        <v>921.28189999999995</v>
      </c>
      <c r="G81" s="4">
        <v>267.32</v>
      </c>
      <c r="H81" s="4"/>
      <c r="I81" s="4"/>
      <c r="J81" s="4"/>
    </row>
    <row r="82" spans="1:10">
      <c r="A82" s="4">
        <v>28.042000000000002</v>
      </c>
      <c r="B82" s="4"/>
      <c r="C82" s="4"/>
      <c r="D82" s="4"/>
      <c r="E82" s="4">
        <v>656.37390000000005</v>
      </c>
      <c r="F82" s="4">
        <v>377.6558</v>
      </c>
      <c r="G82" s="4">
        <v>251.36</v>
      </c>
      <c r="H82" s="4"/>
      <c r="I82" s="4"/>
      <c r="J82" s="4"/>
    </row>
    <row r="83" spans="1:10">
      <c r="A83" s="4">
        <v>28.17</v>
      </c>
      <c r="B83" s="4"/>
      <c r="C83" s="4"/>
      <c r="D83" s="4"/>
      <c r="E83" s="4">
        <v>925.07079999999996</v>
      </c>
      <c r="F83" s="4">
        <v>187.74789999999999</v>
      </c>
      <c r="G83" s="4">
        <v>256.83</v>
      </c>
      <c r="H83" s="4"/>
      <c r="I83" s="4"/>
      <c r="J83" s="4"/>
    </row>
    <row r="84" spans="1:10">
      <c r="A84" s="4">
        <v>29</v>
      </c>
      <c r="B84" s="4"/>
      <c r="C84" s="4"/>
      <c r="D84" s="4"/>
      <c r="E84" s="4"/>
      <c r="F84" s="4">
        <v>858.78189999999995</v>
      </c>
      <c r="G84" s="4"/>
      <c r="H84" s="4"/>
      <c r="I84" s="4"/>
      <c r="J84" s="4"/>
    </row>
    <row r="85" spans="1:10">
      <c r="A85" s="4">
        <v>30</v>
      </c>
      <c r="B85" s="4"/>
      <c r="C85" s="4"/>
      <c r="D85" s="4"/>
      <c r="E85" s="4"/>
      <c r="F85" s="4"/>
      <c r="G85" s="4"/>
      <c r="H85" s="4"/>
      <c r="I85" s="4"/>
      <c r="J85" s="4">
        <v>1935.8</v>
      </c>
    </row>
    <row r="86" spans="1:10">
      <c r="A86" s="4">
        <v>35</v>
      </c>
      <c r="B86" s="4">
        <v>10</v>
      </c>
      <c r="C86" s="4"/>
      <c r="D86" s="4">
        <v>317.3159</v>
      </c>
      <c r="E86" s="4"/>
      <c r="F86" s="4">
        <v>135.7295</v>
      </c>
      <c r="G86" s="4"/>
      <c r="H86" s="4"/>
      <c r="I86" s="4">
        <v>4131.9409999999998</v>
      </c>
      <c r="J86" s="4"/>
    </row>
    <row r="87" spans="1:10">
      <c r="A87" s="4">
        <v>35.042000000000002</v>
      </c>
      <c r="B87" s="4"/>
      <c r="C87" s="4"/>
      <c r="D87" s="4"/>
      <c r="E87" s="4"/>
      <c r="F87" s="4">
        <v>10</v>
      </c>
      <c r="G87" s="4"/>
      <c r="H87" s="4"/>
      <c r="I87" s="4">
        <v>2066.962</v>
      </c>
      <c r="J87" s="4"/>
    </row>
    <row r="88" spans="1:10">
      <c r="A88" s="4">
        <v>35.17</v>
      </c>
      <c r="B88" s="4"/>
      <c r="C88" s="4"/>
      <c r="D88" s="4"/>
      <c r="E88" s="4"/>
      <c r="F88" s="4">
        <v>10</v>
      </c>
      <c r="G88" s="4"/>
      <c r="H88" s="4"/>
      <c r="I88" s="4">
        <v>2056.7629999999999</v>
      </c>
      <c r="J88" s="4"/>
    </row>
    <row r="89" spans="1:10">
      <c r="A89" s="4">
        <v>42</v>
      </c>
      <c r="B89" s="4">
        <v>10</v>
      </c>
      <c r="C89" s="4"/>
      <c r="D89" s="4">
        <v>149.15010000000001</v>
      </c>
      <c r="E89" s="4"/>
      <c r="F89" s="4">
        <v>63.385269999999998</v>
      </c>
      <c r="G89" s="4">
        <v>329.12</v>
      </c>
      <c r="H89" s="4"/>
      <c r="I89" s="4">
        <v>3169.759</v>
      </c>
      <c r="J89" s="4"/>
    </row>
    <row r="90" spans="1:10">
      <c r="A90" s="4">
        <v>42.042000000000002</v>
      </c>
      <c r="B90" s="4"/>
      <c r="C90" s="4"/>
      <c r="D90" s="4"/>
      <c r="E90" s="4"/>
      <c r="F90" s="4">
        <v>10</v>
      </c>
      <c r="G90" s="4"/>
      <c r="H90" s="4"/>
      <c r="I90" s="4"/>
      <c r="J90" s="4"/>
    </row>
    <row r="91" spans="1:10">
      <c r="A91" s="4">
        <v>42.17</v>
      </c>
      <c r="B91" s="4"/>
      <c r="C91" s="4"/>
      <c r="D91" s="4"/>
      <c r="E91" s="4"/>
      <c r="F91" s="4">
        <v>10</v>
      </c>
      <c r="G91" s="4">
        <v>191.29</v>
      </c>
      <c r="H91" s="4"/>
      <c r="I91" s="4">
        <v>2930.701</v>
      </c>
      <c r="J91" s="4"/>
    </row>
    <row r="92" spans="1:10">
      <c r="A92" s="4">
        <v>49</v>
      </c>
      <c r="B92" s="4"/>
      <c r="C92" s="4"/>
      <c r="D92" s="4"/>
      <c r="E92" s="4"/>
      <c r="F92" s="4">
        <v>10</v>
      </c>
      <c r="G92" s="4">
        <v>213.6</v>
      </c>
      <c r="H92" s="4"/>
      <c r="I92" s="4">
        <v>4360.7290000000003</v>
      </c>
      <c r="J92" s="4"/>
    </row>
    <row r="93" spans="1:10">
      <c r="A93" s="4">
        <v>49.042000000000002</v>
      </c>
      <c r="B93" s="4"/>
      <c r="C93" s="4"/>
      <c r="D93" s="4"/>
      <c r="E93" s="4"/>
      <c r="F93" s="4">
        <v>10</v>
      </c>
      <c r="G93" s="4"/>
      <c r="H93" s="4"/>
      <c r="I93" s="4">
        <v>2128.7890000000002</v>
      </c>
      <c r="J93" s="4"/>
    </row>
    <row r="94" spans="1:10">
      <c r="A94" s="4">
        <v>49.17</v>
      </c>
      <c r="B94" s="4"/>
      <c r="C94" s="4"/>
      <c r="D94" s="4"/>
      <c r="E94" s="4"/>
      <c r="F94" s="4">
        <v>10</v>
      </c>
      <c r="G94" s="4">
        <v>149.05000000000001</v>
      </c>
      <c r="H94" s="4"/>
      <c r="I94" s="4">
        <v>3416.4659999999999</v>
      </c>
      <c r="J94" s="4"/>
    </row>
    <row r="95" spans="1:10">
      <c r="A95" s="4">
        <v>56</v>
      </c>
      <c r="B95" s="4"/>
      <c r="C95" s="4"/>
      <c r="D95" s="4"/>
      <c r="E95" s="4"/>
      <c r="F95" s="4">
        <v>118.9802</v>
      </c>
      <c r="G95" s="4">
        <v>247.22</v>
      </c>
      <c r="H95" s="4"/>
      <c r="I95" s="4">
        <v>4722.7340000000004</v>
      </c>
      <c r="J95" s="4"/>
    </row>
    <row r="96" spans="1:10">
      <c r="A96" s="4">
        <v>56.042000000000002</v>
      </c>
      <c r="B96" s="4"/>
      <c r="C96" s="4"/>
      <c r="D96" s="4"/>
      <c r="E96" s="4"/>
      <c r="F96" s="4">
        <v>10</v>
      </c>
      <c r="G96" s="4"/>
      <c r="H96" s="4"/>
      <c r="I96" s="4">
        <v>3717.0329999999999</v>
      </c>
      <c r="J96" s="4"/>
    </row>
    <row r="97" spans="1:10">
      <c r="A97" s="4">
        <v>56.17</v>
      </c>
      <c r="B97" s="4"/>
      <c r="C97" s="4"/>
      <c r="D97" s="4"/>
      <c r="E97" s="4"/>
      <c r="F97" s="4">
        <v>10</v>
      </c>
      <c r="G97" s="4">
        <v>10</v>
      </c>
      <c r="H97" s="4"/>
      <c r="I97" s="4">
        <v>3060.623</v>
      </c>
      <c r="J97" s="4"/>
    </row>
    <row r="98" spans="1:10">
      <c r="A98" s="4">
        <v>63</v>
      </c>
      <c r="B98" s="4"/>
      <c r="C98" s="4"/>
      <c r="D98" s="4">
        <v>121.636</v>
      </c>
      <c r="E98" s="4"/>
      <c r="F98" s="4">
        <v>10</v>
      </c>
      <c r="G98" s="4">
        <v>257.5779</v>
      </c>
      <c r="H98" s="4"/>
      <c r="I98" s="4">
        <v>5144.0510000000004</v>
      </c>
      <c r="J98" s="4"/>
    </row>
    <row r="99" spans="1:10">
      <c r="A99" s="4">
        <v>63.042000000000002</v>
      </c>
      <c r="B99" s="4"/>
      <c r="C99" s="4"/>
      <c r="D99" s="4"/>
      <c r="E99" s="4"/>
      <c r="F99" s="4">
        <v>101.59350000000001</v>
      </c>
      <c r="G99" s="4">
        <v>228.00989999999999</v>
      </c>
      <c r="H99" s="4"/>
      <c r="I99" s="4">
        <v>3298.194</v>
      </c>
      <c r="J99" s="4"/>
    </row>
    <row r="100" spans="1:10">
      <c r="A100" s="4">
        <v>63.17</v>
      </c>
      <c r="B100" s="4"/>
      <c r="C100" s="4"/>
      <c r="D100" s="4"/>
      <c r="E100" s="4"/>
      <c r="F100" s="4">
        <v>10</v>
      </c>
      <c r="G100" s="4">
        <v>100.2833</v>
      </c>
      <c r="H100" s="4"/>
      <c r="I100" s="4">
        <v>3152.8679999999999</v>
      </c>
      <c r="J100" s="4"/>
    </row>
    <row r="101" spans="1:10">
      <c r="A101" s="4">
        <v>64</v>
      </c>
      <c r="B101" s="4"/>
      <c r="C101" s="4"/>
      <c r="D101" s="4"/>
      <c r="E101" s="4"/>
      <c r="F101" s="4">
        <v>10</v>
      </c>
      <c r="G101" s="4"/>
      <c r="H101" s="4"/>
      <c r="I101" s="4"/>
      <c r="J101" s="4"/>
    </row>
    <row r="102" spans="1:10">
      <c r="A102" s="4">
        <v>70</v>
      </c>
      <c r="B102" s="4"/>
      <c r="C102" s="4"/>
      <c r="D102" s="4"/>
      <c r="E102" s="4"/>
      <c r="F102" s="4">
        <v>10</v>
      </c>
      <c r="G102" s="4">
        <v>277.05380000000002</v>
      </c>
      <c r="H102" s="4"/>
      <c r="I102" s="4">
        <v>4820.0420000000004</v>
      </c>
      <c r="J102" s="4"/>
    </row>
    <row r="103" spans="1:10">
      <c r="A103" s="4">
        <v>77</v>
      </c>
      <c r="B103" s="4"/>
      <c r="C103" s="4"/>
      <c r="D103" s="4"/>
      <c r="E103" s="4"/>
      <c r="F103" s="4"/>
      <c r="G103" s="4">
        <v>122.8045</v>
      </c>
      <c r="H103" s="4"/>
      <c r="I103" s="4">
        <v>6420.6090000000004</v>
      </c>
      <c r="J103" s="4"/>
    </row>
    <row r="104" spans="1:10">
      <c r="A104" s="4">
        <v>84</v>
      </c>
      <c r="B104" s="4"/>
      <c r="C104" s="4"/>
      <c r="D104" s="4"/>
      <c r="E104" s="4"/>
      <c r="F104" s="4"/>
      <c r="G104" s="4">
        <v>10</v>
      </c>
      <c r="H104" s="4"/>
      <c r="I104" s="4">
        <v>1940.2619999999999</v>
      </c>
      <c r="J104" s="4"/>
    </row>
    <row r="105" spans="1:10">
      <c r="A105" s="4">
        <v>91</v>
      </c>
      <c r="B105" s="4"/>
      <c r="C105" s="4"/>
      <c r="D105" s="4"/>
      <c r="E105" s="4"/>
      <c r="F105" s="4"/>
      <c r="G105" s="4"/>
      <c r="H105" s="4"/>
      <c r="I105" s="4">
        <v>555.59490000000005</v>
      </c>
      <c r="J105" s="4"/>
    </row>
    <row r="106" spans="1:10">
      <c r="A106" s="4">
        <v>91</v>
      </c>
      <c r="B106" s="4"/>
      <c r="C106" s="4"/>
      <c r="D106" s="4"/>
      <c r="E106" s="4"/>
      <c r="F106" s="4"/>
      <c r="G106" s="4">
        <v>10</v>
      </c>
      <c r="H106" s="4"/>
      <c r="I106" s="4"/>
      <c r="J106" s="4"/>
    </row>
    <row r="107" spans="1:10">
      <c r="A107" s="4">
        <v>98</v>
      </c>
      <c r="B107" s="4"/>
      <c r="C107" s="4"/>
      <c r="D107" s="4"/>
      <c r="E107" s="4"/>
      <c r="F107" s="4"/>
      <c r="G107" s="4">
        <v>246.9547</v>
      </c>
      <c r="H107" s="4"/>
      <c r="I107" s="4"/>
      <c r="J107" s="4"/>
    </row>
    <row r="108" spans="1:10">
      <c r="A108" s="4">
        <v>105</v>
      </c>
      <c r="B108" s="4"/>
      <c r="C108" s="4"/>
      <c r="D108" s="4">
        <v>10</v>
      </c>
      <c r="E108" s="4"/>
      <c r="F108" s="4">
        <v>10</v>
      </c>
      <c r="G108" s="4">
        <v>192.1388</v>
      </c>
      <c r="H108" s="4"/>
      <c r="I108" s="4"/>
      <c r="J108" s="4"/>
    </row>
    <row r="109" spans="1:10">
      <c r="A109" s="4">
        <v>112</v>
      </c>
      <c r="B109" s="4"/>
      <c r="C109" s="4"/>
      <c r="D109" s="4"/>
      <c r="E109" s="4"/>
      <c r="F109" s="4"/>
      <c r="G109" s="4">
        <v>134.49010000000001</v>
      </c>
      <c r="H109" s="4"/>
      <c r="I109" s="4"/>
      <c r="J109" s="4"/>
    </row>
    <row r="110" spans="1:10">
      <c r="A110" s="4">
        <v>119</v>
      </c>
      <c r="B110" s="4"/>
      <c r="C110" s="4"/>
      <c r="D110" s="4"/>
      <c r="E110" s="4"/>
      <c r="F110" s="4">
        <v>10</v>
      </c>
      <c r="G110" s="4">
        <v>119.051</v>
      </c>
      <c r="H110" s="4"/>
      <c r="I110" s="4"/>
      <c r="J110" s="4"/>
    </row>
    <row r="111" spans="1:10">
      <c r="A111" s="4">
        <v>126</v>
      </c>
      <c r="B111" s="4"/>
      <c r="C111" s="4"/>
      <c r="D111" s="4"/>
      <c r="E111" s="4"/>
      <c r="F111" s="4"/>
      <c r="G111" s="4">
        <v>80.45326</v>
      </c>
      <c r="H111" s="4"/>
      <c r="I111" s="4"/>
      <c r="J111" s="4"/>
    </row>
    <row r="112" spans="1:10">
      <c r="A112" s="4">
        <v>133</v>
      </c>
      <c r="B112" s="4"/>
      <c r="C112" s="4"/>
      <c r="D112" s="4"/>
      <c r="E112" s="4"/>
      <c r="F112" s="4">
        <v>10</v>
      </c>
      <c r="G112" s="4">
        <v>182.15299999999999</v>
      </c>
      <c r="H112" s="4"/>
      <c r="I112" s="4"/>
      <c r="J112" s="4"/>
    </row>
    <row r="113" spans="1:10">
      <c r="A113" s="4">
        <v>140</v>
      </c>
      <c r="B113" s="4"/>
      <c r="C113" s="4"/>
      <c r="D113" s="4"/>
      <c r="E113" s="4"/>
      <c r="F113" s="4">
        <v>10</v>
      </c>
      <c r="G113" s="4">
        <v>160.2337</v>
      </c>
      <c r="H113" s="4"/>
      <c r="I113" s="4"/>
      <c r="J113" s="4"/>
    </row>
    <row r="114" spans="1:10">
      <c r="A114" s="4">
        <v>147</v>
      </c>
      <c r="B114" s="4"/>
      <c r="C114" s="4"/>
      <c r="D114" s="4"/>
      <c r="E114" s="4"/>
      <c r="F114" s="4">
        <v>10</v>
      </c>
      <c r="G114" s="4"/>
      <c r="H114" s="4"/>
      <c r="I114" s="4"/>
      <c r="J114" s="4"/>
    </row>
    <row r="115" spans="1:10">
      <c r="A115" s="4">
        <v>154</v>
      </c>
      <c r="B115" s="4"/>
      <c r="C115" s="4"/>
      <c r="D115" s="4"/>
      <c r="E115" s="4"/>
      <c r="F115" s="4">
        <v>10</v>
      </c>
      <c r="G115" s="4">
        <v>10</v>
      </c>
      <c r="H115" s="4"/>
      <c r="I115" s="4"/>
      <c r="J115" s="4"/>
    </row>
    <row r="116" spans="1:10">
      <c r="A116" s="4">
        <v>161</v>
      </c>
      <c r="B116" s="4"/>
      <c r="C116" s="4"/>
      <c r="D116" s="4"/>
      <c r="E116" s="4"/>
      <c r="F116" s="4">
        <v>10</v>
      </c>
      <c r="G116" s="4">
        <v>184.17140000000001</v>
      </c>
      <c r="H116" s="4"/>
      <c r="I116" s="4"/>
      <c r="J116" s="4"/>
    </row>
    <row r="117" spans="1:10">
      <c r="A117" s="4">
        <v>168</v>
      </c>
      <c r="B117" s="4"/>
      <c r="C117" s="4"/>
      <c r="D117" s="4"/>
      <c r="E117" s="4"/>
      <c r="F117" s="4">
        <v>10</v>
      </c>
      <c r="G117" s="4">
        <v>163.95179999999999</v>
      </c>
      <c r="H117" s="4"/>
      <c r="I117" s="4"/>
      <c r="J117" s="4"/>
    </row>
    <row r="118" spans="1:10">
      <c r="A118" s="4">
        <v>175</v>
      </c>
      <c r="B118" s="4"/>
      <c r="C118" s="4"/>
      <c r="D118" s="4"/>
      <c r="E118" s="4"/>
      <c r="F118" s="4">
        <v>10</v>
      </c>
      <c r="G118" s="4">
        <v>193.3074</v>
      </c>
      <c r="H118" s="4"/>
      <c r="I118" s="4"/>
      <c r="J118" s="4"/>
    </row>
    <row r="119" spans="1:10">
      <c r="A119" s="4">
        <v>182</v>
      </c>
      <c r="B119" s="4"/>
      <c r="C119" s="4"/>
      <c r="D119" s="4"/>
      <c r="E119" s="4"/>
      <c r="F119" s="4">
        <v>10</v>
      </c>
      <c r="G119" s="4">
        <v>149.43340000000001</v>
      </c>
      <c r="H119" s="4"/>
      <c r="I119" s="4"/>
      <c r="J119" s="4"/>
    </row>
    <row r="120" spans="1:10">
      <c r="A120" s="4">
        <v>189</v>
      </c>
      <c r="B120" s="4"/>
      <c r="C120" s="4"/>
      <c r="D120" s="4"/>
      <c r="E120" s="4"/>
      <c r="F120" s="4"/>
      <c r="G120" s="4">
        <v>90.439089999999993</v>
      </c>
      <c r="H120" s="4"/>
      <c r="I120" s="4"/>
      <c r="J120" s="4"/>
    </row>
    <row r="121" spans="1:10">
      <c r="A121" s="4">
        <v>196</v>
      </c>
      <c r="B121" s="4"/>
      <c r="C121" s="4"/>
      <c r="D121" s="4"/>
      <c r="E121" s="4"/>
      <c r="F121" s="4"/>
      <c r="G121" s="4">
        <v>56.728050000000003</v>
      </c>
      <c r="H121" s="4"/>
      <c r="I121" s="4"/>
      <c r="J121" s="4"/>
    </row>
    <row r="122" spans="1:10">
      <c r="A122" s="4">
        <v>203</v>
      </c>
      <c r="B122" s="4"/>
      <c r="C122" s="4"/>
      <c r="D122" s="4"/>
      <c r="E122" s="4"/>
      <c r="F122" s="4"/>
      <c r="G122" s="4">
        <v>10</v>
      </c>
      <c r="H122" s="4"/>
      <c r="I122" s="4"/>
      <c r="J122" s="4"/>
    </row>
    <row r="123" spans="1:10">
      <c r="A123" s="4">
        <v>210</v>
      </c>
      <c r="B123" s="4"/>
      <c r="C123" s="4"/>
      <c r="D123" s="4"/>
      <c r="E123" s="4"/>
      <c r="F123" s="4"/>
      <c r="G123" s="4">
        <v>10</v>
      </c>
      <c r="H123" s="4"/>
      <c r="I123" s="4"/>
      <c r="J123" s="4"/>
    </row>
    <row r="124" spans="1:10">
      <c r="A124" s="4">
        <v>217</v>
      </c>
      <c r="B124" s="4"/>
      <c r="C124" s="4"/>
      <c r="D124" s="4"/>
      <c r="E124" s="4"/>
      <c r="F124" s="4"/>
      <c r="G124" s="4">
        <v>97.096320000000006</v>
      </c>
      <c r="H124" s="4"/>
      <c r="I124" s="4"/>
      <c r="J124" s="4"/>
    </row>
    <row r="125" spans="1:10">
      <c r="A125" s="4">
        <v>224</v>
      </c>
      <c r="B125" s="4"/>
      <c r="C125" s="4"/>
      <c r="D125" s="4"/>
      <c r="E125" s="4"/>
      <c r="F125" s="4"/>
      <c r="G125" s="4">
        <v>10</v>
      </c>
      <c r="H125" s="4"/>
      <c r="I125" s="4"/>
      <c r="J125" s="4"/>
    </row>
    <row r="126" spans="1:10">
      <c r="A126" s="4">
        <v>231</v>
      </c>
      <c r="B126" s="4"/>
      <c r="C126" s="4"/>
      <c r="D126" s="4"/>
      <c r="E126" s="4"/>
      <c r="F126" s="4"/>
      <c r="G126" s="4">
        <v>57.896599999999999</v>
      </c>
      <c r="H126" s="4"/>
      <c r="I126" s="4"/>
      <c r="J126" s="4"/>
    </row>
    <row r="127" spans="1:10">
      <c r="A127" s="4">
        <v>238</v>
      </c>
      <c r="B127" s="4"/>
      <c r="C127" s="4"/>
      <c r="D127" s="4"/>
      <c r="E127" s="4"/>
      <c r="F127" s="4"/>
      <c r="G127" s="4">
        <v>10</v>
      </c>
      <c r="H127" s="4"/>
      <c r="I127" s="4"/>
      <c r="J127" s="4"/>
    </row>
    <row r="128" spans="1:10">
      <c r="A128" s="4">
        <v>245</v>
      </c>
      <c r="B128" s="4"/>
      <c r="C128" s="4"/>
      <c r="D128" s="4"/>
      <c r="E128" s="4"/>
      <c r="F128" s="4"/>
      <c r="G128" s="4">
        <v>10</v>
      </c>
      <c r="H128" s="4"/>
      <c r="I128" s="4"/>
      <c r="J128" s="4"/>
    </row>
    <row r="129" spans="1:11">
      <c r="A129" s="4">
        <v>252</v>
      </c>
      <c r="B129" s="4"/>
      <c r="C129" s="4"/>
      <c r="D129" s="4"/>
      <c r="E129" s="4"/>
      <c r="F129" s="4"/>
      <c r="G129" s="4">
        <v>10</v>
      </c>
      <c r="H129" s="4"/>
      <c r="I129" s="4"/>
      <c r="J129" s="4"/>
    </row>
    <row r="130" spans="1:11">
      <c r="A130" s="4">
        <v>259</v>
      </c>
      <c r="B130" s="4"/>
      <c r="C130" s="4"/>
      <c r="D130" s="4"/>
      <c r="E130" s="4"/>
      <c r="F130" s="4"/>
      <c r="G130" s="4"/>
      <c r="H130" s="4"/>
      <c r="I130" s="4"/>
      <c r="J130" s="4"/>
    </row>
    <row r="131" spans="1:11">
      <c r="A131" s="4">
        <v>266</v>
      </c>
      <c r="B131" s="4"/>
      <c r="C131" s="4"/>
      <c r="D131" s="4"/>
      <c r="E131" s="4"/>
      <c r="F131" s="4"/>
      <c r="G131" s="4">
        <v>10</v>
      </c>
      <c r="H131" s="4"/>
      <c r="I131" s="4"/>
      <c r="J131" s="4"/>
    </row>
    <row r="132" spans="1:11">
      <c r="A132" s="4">
        <v>273</v>
      </c>
      <c r="B132" s="4"/>
      <c r="C132" s="4"/>
      <c r="D132" s="4"/>
      <c r="E132" s="4"/>
      <c r="F132" s="4"/>
      <c r="G132" s="4">
        <v>10</v>
      </c>
      <c r="H132" s="4"/>
      <c r="I132" s="4"/>
      <c r="J132" s="4"/>
    </row>
    <row r="133" spans="1:11">
      <c r="A133" s="4">
        <v>280</v>
      </c>
      <c r="B133" s="4"/>
      <c r="C133" s="4"/>
      <c r="D133" s="4"/>
      <c r="E133" s="4"/>
      <c r="F133" s="4"/>
      <c r="G133" s="4"/>
      <c r="H133" s="4"/>
      <c r="I133" s="4"/>
      <c r="J133" s="4"/>
    </row>
    <row r="134" spans="1:11">
      <c r="A134" s="4">
        <v>287</v>
      </c>
      <c r="B134" s="4"/>
      <c r="C134" s="4"/>
      <c r="D134" s="4"/>
      <c r="E134" s="4"/>
      <c r="F134" s="4"/>
      <c r="G134" s="4">
        <v>10</v>
      </c>
      <c r="H134" s="4"/>
      <c r="I134" s="4"/>
      <c r="J134" s="4"/>
    </row>
    <row r="135" spans="1:11">
      <c r="A135" s="4">
        <v>294</v>
      </c>
      <c r="B135" s="4"/>
      <c r="C135" s="4"/>
      <c r="D135" s="4"/>
      <c r="E135" s="4"/>
      <c r="F135" s="4"/>
      <c r="G135" s="4">
        <v>10</v>
      </c>
      <c r="H135" s="4"/>
      <c r="I135" s="4"/>
      <c r="J135" s="4"/>
    </row>
    <row r="136" spans="1:11">
      <c r="A136" s="4">
        <v>301</v>
      </c>
      <c r="B136" s="4"/>
      <c r="C136" s="4"/>
      <c r="D136" s="4"/>
      <c r="E136" s="4"/>
      <c r="F136" s="4"/>
      <c r="G136" s="4"/>
      <c r="H136" s="4"/>
      <c r="I136" s="4"/>
      <c r="J136" s="4"/>
    </row>
    <row r="137" spans="1:11">
      <c r="A137" s="4">
        <v>308</v>
      </c>
      <c r="B137" s="4"/>
      <c r="C137" s="4"/>
      <c r="D137" s="4"/>
      <c r="E137" s="4"/>
      <c r="F137" s="4"/>
      <c r="G137" s="4">
        <v>10</v>
      </c>
      <c r="H137" s="4"/>
      <c r="I137" s="4"/>
      <c r="J137" s="4"/>
    </row>
    <row r="138" spans="1:11">
      <c r="A138" s="4">
        <v>315</v>
      </c>
      <c r="B138" s="4"/>
      <c r="C138" s="4"/>
      <c r="D138" s="4"/>
      <c r="E138" s="4"/>
      <c r="F138" s="4"/>
      <c r="G138" s="4">
        <v>10</v>
      </c>
      <c r="H138" s="4"/>
      <c r="I138" s="4"/>
      <c r="J138" s="4"/>
    </row>
    <row r="139" spans="1:11">
      <c r="A139" s="4">
        <v>322</v>
      </c>
      <c r="B139" s="4"/>
      <c r="C139" s="4"/>
      <c r="D139" s="4"/>
      <c r="E139" s="4"/>
      <c r="F139" s="4"/>
      <c r="G139" s="4">
        <v>10</v>
      </c>
      <c r="H139" s="4"/>
      <c r="I139" s="4"/>
      <c r="J139" s="4"/>
    </row>
    <row r="140" spans="1:11">
      <c r="A140" s="4">
        <v>329</v>
      </c>
      <c r="B140" s="4"/>
      <c r="C140" s="4"/>
      <c r="D140" s="4"/>
      <c r="E140" s="4"/>
      <c r="F140" s="4"/>
      <c r="G140" s="4">
        <v>10</v>
      </c>
      <c r="H140" s="4"/>
      <c r="I140" s="4"/>
      <c r="J140" s="4"/>
    </row>
    <row r="141" spans="1:11">
      <c r="A141" s="4">
        <v>336</v>
      </c>
      <c r="B141" s="4"/>
      <c r="C141" s="4"/>
      <c r="D141" s="4"/>
      <c r="E141" s="4"/>
      <c r="F141" s="4"/>
      <c r="G141" s="4">
        <v>10</v>
      </c>
      <c r="H141" s="4"/>
      <c r="I141" s="4"/>
      <c r="J141" s="4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</sheetData>
  <mergeCells count="8">
    <mergeCell ref="K1:N1"/>
    <mergeCell ref="O1:S1"/>
    <mergeCell ref="T1:Y1"/>
    <mergeCell ref="B57:D57"/>
    <mergeCell ref="E57:J57"/>
    <mergeCell ref="B1:D1"/>
    <mergeCell ref="E1:G1"/>
    <mergeCell ref="H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13B1-D6DC-46BD-A511-D96517A69C71}">
  <sheetPr>
    <tabColor theme="9"/>
  </sheetPr>
  <dimension ref="A1:J34"/>
  <sheetViews>
    <sheetView topLeftCell="A16" zoomScale="115" zoomScaleNormal="115" workbookViewId="0">
      <selection activeCell="L29" sqref="L29"/>
    </sheetView>
  </sheetViews>
  <sheetFormatPr defaultRowHeight="14.45"/>
  <cols>
    <col min="1" max="1" width="17.140625" customWidth="1"/>
  </cols>
  <sheetData>
    <row r="1" spans="1:9">
      <c r="A1" s="69"/>
      <c r="B1" s="69" t="s">
        <v>128</v>
      </c>
      <c r="C1" s="69" t="s">
        <v>129</v>
      </c>
      <c r="D1" s="69" t="s">
        <v>130</v>
      </c>
      <c r="E1" s="69" t="s">
        <v>131</v>
      </c>
      <c r="F1" s="69" t="s">
        <v>132</v>
      </c>
      <c r="G1" s="69" t="s">
        <v>133</v>
      </c>
      <c r="H1" s="69" t="s">
        <v>132</v>
      </c>
      <c r="I1" s="69" t="s">
        <v>133</v>
      </c>
    </row>
    <row r="2" spans="1:9">
      <c r="A2" s="5" t="s">
        <v>113</v>
      </c>
      <c r="B2" s="4">
        <v>191.33</v>
      </c>
      <c r="C2" s="4"/>
      <c r="D2" s="4"/>
      <c r="E2" s="4"/>
      <c r="F2" s="4"/>
      <c r="G2" s="4"/>
      <c r="H2" s="4"/>
      <c r="I2" s="4"/>
    </row>
    <row r="3" spans="1:9">
      <c r="A3" s="5" t="s">
        <v>114</v>
      </c>
      <c r="B3" s="4">
        <v>1948.44</v>
      </c>
      <c r="C3" s="4"/>
      <c r="D3" s="4"/>
      <c r="E3" s="4"/>
      <c r="F3" s="4"/>
      <c r="G3" s="4"/>
      <c r="H3" s="4"/>
      <c r="I3" s="4"/>
    </row>
    <row r="4" spans="1:9">
      <c r="A4" s="5" t="s">
        <v>115</v>
      </c>
      <c r="B4" s="4">
        <v>430.52</v>
      </c>
      <c r="C4" s="4"/>
      <c r="D4" s="4"/>
      <c r="E4" s="4"/>
      <c r="F4" s="4"/>
      <c r="G4" s="4"/>
      <c r="H4" s="4"/>
      <c r="I4" s="4"/>
    </row>
    <row r="5" spans="1:9">
      <c r="A5" s="5" t="s">
        <v>116</v>
      </c>
      <c r="B5" s="4"/>
      <c r="C5" s="4">
        <v>22964.799999999999</v>
      </c>
      <c r="D5" s="4"/>
      <c r="E5" s="4"/>
      <c r="F5" s="4"/>
      <c r="G5" s="4"/>
      <c r="H5" s="4"/>
      <c r="I5" s="4"/>
    </row>
    <row r="6" spans="1:9">
      <c r="A6" s="5" t="s">
        <v>117</v>
      </c>
      <c r="B6" s="4"/>
      <c r="C6" s="4">
        <v>52.6</v>
      </c>
      <c r="D6" s="4"/>
      <c r="E6" s="4"/>
      <c r="F6" s="4"/>
      <c r="G6" s="4"/>
      <c r="H6" s="4"/>
      <c r="I6" s="4"/>
    </row>
    <row r="7" spans="1:9">
      <c r="A7" s="5" t="s">
        <v>118</v>
      </c>
      <c r="B7" s="4"/>
      <c r="C7" s="4">
        <v>2027.7</v>
      </c>
      <c r="D7" s="4"/>
      <c r="E7" s="4"/>
      <c r="F7" s="4"/>
      <c r="G7" s="4"/>
      <c r="H7" s="4"/>
      <c r="I7" s="4"/>
    </row>
    <row r="8" spans="1:9">
      <c r="A8" s="5" t="s">
        <v>119</v>
      </c>
      <c r="B8" s="4"/>
      <c r="C8" s="4"/>
      <c r="D8" s="4">
        <v>9447.4263601173607</v>
      </c>
      <c r="E8" s="4"/>
      <c r="F8" s="4"/>
      <c r="G8" s="4"/>
      <c r="H8" s="4"/>
      <c r="I8" s="4"/>
    </row>
    <row r="9" spans="1:9">
      <c r="A9" s="5" t="s">
        <v>121</v>
      </c>
      <c r="B9" s="4"/>
      <c r="C9" s="4"/>
      <c r="D9" s="4">
        <v>1453.4475668518101</v>
      </c>
      <c r="E9" s="4"/>
      <c r="F9" s="4"/>
      <c r="G9" s="4"/>
      <c r="H9" s="4"/>
      <c r="I9" s="4"/>
    </row>
    <row r="10" spans="1:9">
      <c r="A10" s="5" t="s">
        <v>120</v>
      </c>
      <c r="B10" s="4"/>
      <c r="C10" s="4"/>
      <c r="D10" s="4">
        <v>6378.3388671875</v>
      </c>
      <c r="E10" s="4"/>
      <c r="F10" s="4"/>
      <c r="G10" s="4"/>
      <c r="H10" s="4"/>
      <c r="I10" s="4"/>
    </row>
    <row r="11" spans="1:9">
      <c r="A11" s="5" t="s">
        <v>124</v>
      </c>
      <c r="B11" s="4"/>
      <c r="C11" s="4"/>
      <c r="D11" s="4"/>
      <c r="E11" s="4">
        <v>3162.52978515625</v>
      </c>
      <c r="F11" s="4"/>
      <c r="G11" s="4"/>
      <c r="H11" s="4"/>
      <c r="I11" s="4"/>
    </row>
    <row r="12" spans="1:9">
      <c r="A12" s="5" t="s">
        <v>125</v>
      </c>
      <c r="B12" s="4"/>
      <c r="C12" s="4"/>
      <c r="D12" s="4"/>
      <c r="E12" s="4">
        <v>1732.43188476562</v>
      </c>
      <c r="F12" s="4"/>
      <c r="G12" s="4"/>
      <c r="H12" s="4"/>
      <c r="I12" s="4"/>
    </row>
    <row r="13" spans="1:9">
      <c r="A13" s="5" t="s">
        <v>123</v>
      </c>
      <c r="B13" s="4"/>
      <c r="C13" s="4"/>
      <c r="D13" s="4"/>
      <c r="E13" s="4">
        <v>3634.86645507812</v>
      </c>
      <c r="F13" s="4"/>
      <c r="G13" s="4"/>
      <c r="H13" s="4"/>
      <c r="I13" s="4"/>
    </row>
    <row r="14" spans="1:9">
      <c r="A14" s="5" t="s">
        <v>122</v>
      </c>
      <c r="B14" s="4"/>
      <c r="C14" s="4"/>
      <c r="D14" s="4"/>
      <c r="E14" s="4">
        <v>5101.7481922966799</v>
      </c>
      <c r="F14" s="4"/>
      <c r="G14" s="4"/>
      <c r="H14" s="4"/>
      <c r="I14" s="4"/>
    </row>
    <row r="15" spans="1:9">
      <c r="A15" s="5" t="s">
        <v>16</v>
      </c>
      <c r="B15" s="4"/>
      <c r="C15" s="4"/>
      <c r="D15" s="4"/>
      <c r="E15" s="4"/>
      <c r="F15" s="4">
        <v>23272.53</v>
      </c>
      <c r="G15" s="4"/>
      <c r="H15" s="4"/>
      <c r="I15" s="4"/>
    </row>
    <row r="16" spans="1:9">
      <c r="A16" s="5" t="s">
        <v>17</v>
      </c>
      <c r="B16" s="4"/>
      <c r="C16" s="4"/>
      <c r="D16" s="4"/>
      <c r="E16" s="4"/>
      <c r="F16" s="4">
        <v>52900.76171875</v>
      </c>
      <c r="G16" s="4"/>
      <c r="H16" s="4"/>
      <c r="I16" s="4"/>
    </row>
    <row r="17" spans="1:10">
      <c r="A17" s="5" t="s">
        <v>18</v>
      </c>
      <c r="B17" s="4"/>
      <c r="C17" s="4"/>
      <c r="D17" s="4"/>
      <c r="E17" s="4"/>
      <c r="F17" s="4">
        <v>7999.12646484375</v>
      </c>
      <c r="G17" s="4"/>
      <c r="H17" s="4"/>
      <c r="I17" s="4"/>
    </row>
    <row r="18" spans="1:10">
      <c r="A18" s="5" t="s">
        <v>19</v>
      </c>
      <c r="B18" s="4"/>
      <c r="C18" s="4"/>
      <c r="D18" s="4"/>
      <c r="E18" s="4"/>
      <c r="F18" s="4">
        <v>16940.9873046875</v>
      </c>
      <c r="G18" s="4"/>
      <c r="H18" s="4"/>
      <c r="I18" s="4"/>
    </row>
    <row r="19" spans="1:10">
      <c r="A19" s="5" t="s">
        <v>20</v>
      </c>
      <c r="B19" s="4"/>
      <c r="C19" s="4"/>
      <c r="D19" s="4"/>
      <c r="E19" s="4"/>
      <c r="F19" s="4">
        <v>10845.427629322199</v>
      </c>
      <c r="G19" s="4"/>
      <c r="H19" s="4"/>
      <c r="I19" s="4"/>
    </row>
    <row r="20" spans="1:10">
      <c r="A20" s="5" t="s">
        <v>21</v>
      </c>
      <c r="B20" s="4"/>
      <c r="C20" s="4"/>
      <c r="D20" s="4"/>
      <c r="E20" s="4"/>
      <c r="F20" s="4"/>
      <c r="G20" s="4">
        <v>2236.0694580078102</v>
      </c>
      <c r="H20" s="4"/>
      <c r="I20" s="4"/>
    </row>
    <row r="21" spans="1:10">
      <c r="A21" s="5" t="s">
        <v>22</v>
      </c>
      <c r="B21" s="4"/>
      <c r="C21" s="4"/>
      <c r="D21" s="4"/>
      <c r="E21" s="4"/>
      <c r="F21" s="4"/>
      <c r="G21" s="4">
        <v>1459.67590332031</v>
      </c>
      <c r="H21" s="4"/>
      <c r="I21" s="4"/>
    </row>
    <row r="22" spans="1:10">
      <c r="A22" s="5" t="s">
        <v>23</v>
      </c>
      <c r="B22" s="4"/>
      <c r="C22" s="4"/>
      <c r="D22" s="4"/>
      <c r="E22" s="4"/>
      <c r="F22" s="4"/>
      <c r="G22" s="4">
        <v>46994.221080433199</v>
      </c>
      <c r="H22" s="4"/>
      <c r="I22" s="4"/>
    </row>
    <row r="23" spans="1:10">
      <c r="A23" s="5" t="s">
        <v>24</v>
      </c>
      <c r="B23" s="4"/>
      <c r="C23" s="4"/>
      <c r="D23" s="4"/>
      <c r="E23" s="4"/>
      <c r="F23" s="4"/>
      <c r="G23" s="4">
        <v>41469.5546875</v>
      </c>
      <c r="H23" s="4"/>
      <c r="I23" s="4"/>
    </row>
    <row r="24" spans="1:10">
      <c r="A24" s="5" t="s">
        <v>25</v>
      </c>
      <c r="B24" s="4"/>
      <c r="C24" s="4"/>
      <c r="D24" s="4"/>
      <c r="E24" s="4"/>
      <c r="F24" s="4"/>
      <c r="G24" s="4">
        <v>32660.2265625</v>
      </c>
      <c r="H24" s="4"/>
      <c r="I24" s="4"/>
    </row>
    <row r="25" spans="1:10">
      <c r="A25" s="5" t="s">
        <v>26</v>
      </c>
      <c r="B25" s="4"/>
      <c r="C25" s="4"/>
      <c r="D25" s="4"/>
      <c r="E25" s="4"/>
      <c r="F25" s="4"/>
      <c r="G25" s="33"/>
      <c r="H25" s="4"/>
      <c r="I25" s="4"/>
    </row>
    <row r="26" spans="1:10">
      <c r="A26" s="5" t="s">
        <v>0</v>
      </c>
      <c r="B26" s="4"/>
      <c r="C26" s="4"/>
      <c r="D26" s="4"/>
      <c r="E26" s="4"/>
      <c r="F26" s="4"/>
      <c r="G26" s="4"/>
      <c r="H26" s="4">
        <v>9626.6200000000008</v>
      </c>
      <c r="I26" s="4"/>
      <c r="J26" s="10"/>
    </row>
    <row r="27" spans="1:10">
      <c r="A27" s="5" t="s">
        <v>1</v>
      </c>
      <c r="B27" s="4"/>
      <c r="C27" s="4"/>
      <c r="D27" s="4"/>
      <c r="E27" s="4"/>
      <c r="F27" s="4"/>
      <c r="G27" s="4"/>
      <c r="H27" s="4">
        <v>3523.79</v>
      </c>
      <c r="I27" s="4"/>
      <c r="J27" s="10"/>
    </row>
    <row r="28" spans="1:10">
      <c r="A28" s="5" t="s">
        <v>2</v>
      </c>
      <c r="B28" s="4"/>
      <c r="C28" s="4"/>
      <c r="D28" s="4"/>
      <c r="E28" s="4"/>
      <c r="F28" s="4"/>
      <c r="G28" s="4"/>
      <c r="H28" s="4">
        <v>17572.560000000001</v>
      </c>
      <c r="I28" s="4"/>
      <c r="J28" s="10"/>
    </row>
    <row r="29" spans="1:10">
      <c r="A29" s="5" t="s">
        <v>3</v>
      </c>
      <c r="B29" s="4"/>
      <c r="C29" s="4"/>
      <c r="D29" s="4"/>
      <c r="E29" s="4"/>
      <c r="F29" s="4"/>
      <c r="G29" s="4"/>
      <c r="H29" s="4"/>
      <c r="I29" s="4">
        <v>33326.42</v>
      </c>
      <c r="J29" s="10"/>
    </row>
    <row r="30" spans="1:10">
      <c r="A30" s="5" t="s">
        <v>7</v>
      </c>
      <c r="B30" s="4"/>
      <c r="C30" s="4"/>
      <c r="D30" s="4"/>
      <c r="E30" s="4"/>
      <c r="F30" s="4"/>
      <c r="G30" s="4"/>
      <c r="H30" s="4"/>
      <c r="I30" s="4">
        <v>49647.49</v>
      </c>
      <c r="J30" s="10"/>
    </row>
    <row r="31" spans="1:10">
      <c r="A31" s="5" t="s">
        <v>4</v>
      </c>
      <c r="B31" s="4"/>
      <c r="C31" s="4"/>
      <c r="D31" s="4"/>
      <c r="E31" s="4"/>
      <c r="F31" s="4"/>
      <c r="G31" s="4"/>
      <c r="H31" s="4"/>
      <c r="I31" s="4">
        <v>5587.15</v>
      </c>
      <c r="J31" s="10"/>
    </row>
    <row r="32" spans="1:10">
      <c r="A32" s="5" t="s">
        <v>5</v>
      </c>
      <c r="B32" s="4"/>
      <c r="C32" s="4"/>
      <c r="D32" s="4"/>
      <c r="E32" s="4"/>
      <c r="F32" s="4"/>
      <c r="G32" s="4"/>
      <c r="H32" s="4"/>
      <c r="I32" s="4">
        <v>6349.5749999999998</v>
      </c>
      <c r="J32" s="10"/>
    </row>
    <row r="33" spans="1:10">
      <c r="A33" s="5" t="s">
        <v>6</v>
      </c>
      <c r="B33" s="4"/>
      <c r="C33" s="4"/>
      <c r="D33" s="4"/>
      <c r="E33" s="4"/>
      <c r="F33" s="4"/>
      <c r="G33" s="4"/>
      <c r="H33" s="4"/>
      <c r="I33" s="4">
        <v>21259.31</v>
      </c>
      <c r="J33" s="10"/>
    </row>
    <row r="34" spans="1:10">
      <c r="A34" s="5" t="s">
        <v>8</v>
      </c>
      <c r="B34" s="4"/>
      <c r="C34" s="4"/>
      <c r="D34" s="4"/>
      <c r="E34" s="4"/>
      <c r="F34" s="4"/>
      <c r="G34" s="4"/>
      <c r="H34" s="4"/>
      <c r="I34" s="4">
        <v>146002.20000000001</v>
      </c>
      <c r="J34" s="1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B0AB-60F4-4C82-B4CF-E50D1C5E14AC}">
  <sheetPr>
    <tabColor theme="9"/>
  </sheetPr>
  <dimension ref="A1:I34"/>
  <sheetViews>
    <sheetView topLeftCell="A22" workbookViewId="0">
      <selection activeCell="M37" sqref="M37"/>
    </sheetView>
  </sheetViews>
  <sheetFormatPr defaultRowHeight="14.45"/>
  <cols>
    <col min="1" max="1" width="17.42578125" customWidth="1"/>
  </cols>
  <sheetData>
    <row r="1" spans="1:9">
      <c r="A1" s="69"/>
      <c r="B1" s="69" t="s">
        <v>128</v>
      </c>
      <c r="C1" s="69" t="s">
        <v>129</v>
      </c>
      <c r="D1" s="69" t="s">
        <v>130</v>
      </c>
      <c r="E1" s="69" t="s">
        <v>131</v>
      </c>
      <c r="F1" s="69" t="s">
        <v>132</v>
      </c>
      <c r="G1" s="69" t="s">
        <v>133</v>
      </c>
      <c r="H1" s="69" t="s">
        <v>132</v>
      </c>
      <c r="I1" s="69" t="s">
        <v>133</v>
      </c>
    </row>
    <row r="2" spans="1:9">
      <c r="A2" s="5" t="s">
        <v>113</v>
      </c>
      <c r="B2" s="4">
        <v>1955</v>
      </c>
      <c r="C2" s="4"/>
      <c r="D2" s="4"/>
      <c r="E2" s="4"/>
      <c r="F2" s="4"/>
      <c r="G2" s="4"/>
      <c r="H2" s="4"/>
      <c r="I2" s="4"/>
    </row>
    <row r="3" spans="1:9">
      <c r="A3" s="5" t="s">
        <v>114</v>
      </c>
      <c r="B3" s="4">
        <v>22585</v>
      </c>
      <c r="C3" s="4"/>
      <c r="D3" s="4"/>
      <c r="E3" s="4"/>
      <c r="F3" s="4"/>
      <c r="G3" s="4"/>
      <c r="H3" s="4"/>
      <c r="I3" s="4"/>
    </row>
    <row r="4" spans="1:9">
      <c r="A4" s="5" t="s">
        <v>115</v>
      </c>
      <c r="B4" s="4">
        <v>6665</v>
      </c>
      <c r="C4" s="4"/>
      <c r="D4" s="4"/>
      <c r="E4" s="4"/>
      <c r="F4" s="4"/>
      <c r="G4" s="4"/>
      <c r="H4" s="4"/>
      <c r="I4" s="4"/>
    </row>
    <row r="5" spans="1:9">
      <c r="A5" s="5" t="s">
        <v>116</v>
      </c>
      <c r="B5" s="4"/>
      <c r="C5" s="4">
        <v>155154</v>
      </c>
      <c r="D5" s="4"/>
      <c r="E5" s="4"/>
      <c r="F5" s="4"/>
      <c r="G5" s="4"/>
      <c r="H5" s="4"/>
      <c r="I5" s="4"/>
    </row>
    <row r="6" spans="1:9">
      <c r="A6" s="5" t="s">
        <v>117</v>
      </c>
      <c r="B6" s="4"/>
      <c r="C6" s="4">
        <v>631.1</v>
      </c>
      <c r="D6" s="4"/>
      <c r="E6" s="4"/>
      <c r="F6" s="4"/>
      <c r="G6" s="4"/>
      <c r="H6" s="4"/>
      <c r="I6" s="4"/>
    </row>
    <row r="7" spans="1:9">
      <c r="A7" s="5" t="s">
        <v>118</v>
      </c>
      <c r="B7" s="4"/>
      <c r="C7" s="4">
        <v>25459</v>
      </c>
      <c r="D7" s="4"/>
      <c r="E7" s="4"/>
      <c r="F7" s="4"/>
      <c r="G7" s="4"/>
      <c r="H7" s="4"/>
      <c r="I7" s="4"/>
    </row>
    <row r="8" spans="1:9">
      <c r="A8" s="5" t="s">
        <v>119</v>
      </c>
      <c r="B8" s="4"/>
      <c r="C8" s="4"/>
      <c r="D8" s="4">
        <v>55139</v>
      </c>
      <c r="E8" s="4"/>
      <c r="F8" s="4"/>
      <c r="G8" s="4"/>
      <c r="H8" s="4"/>
      <c r="I8" s="4"/>
    </row>
    <row r="9" spans="1:9">
      <c r="A9" s="5" t="s">
        <v>121</v>
      </c>
      <c r="B9" s="4"/>
      <c r="C9" s="4"/>
      <c r="D9" s="4">
        <v>12413</v>
      </c>
      <c r="E9" s="4"/>
      <c r="F9" s="4"/>
      <c r="G9" s="4"/>
      <c r="H9" s="4"/>
      <c r="I9" s="4"/>
    </row>
    <row r="10" spans="1:9">
      <c r="A10" s="5" t="s">
        <v>120</v>
      </c>
      <c r="B10" s="4"/>
      <c r="C10" s="4"/>
      <c r="D10" s="4">
        <v>79594</v>
      </c>
      <c r="E10" s="4"/>
      <c r="F10" s="4"/>
      <c r="G10" s="4"/>
      <c r="H10" s="4"/>
      <c r="I10" s="4"/>
    </row>
    <row r="11" spans="1:9">
      <c r="A11" s="5" t="s">
        <v>124</v>
      </c>
      <c r="B11" s="4"/>
      <c r="C11" s="4"/>
      <c r="D11" s="4"/>
      <c r="E11" s="4">
        <v>4516</v>
      </c>
      <c r="F11" s="4"/>
      <c r="G11" s="4"/>
      <c r="H11" s="4"/>
      <c r="I11" s="4"/>
    </row>
    <row r="12" spans="1:9">
      <c r="A12" s="5" t="s">
        <v>125</v>
      </c>
      <c r="B12" s="4"/>
      <c r="C12" s="4"/>
      <c r="D12" s="4"/>
      <c r="E12" s="4">
        <v>7580</v>
      </c>
      <c r="F12" s="4"/>
      <c r="G12" s="4"/>
      <c r="H12" s="4"/>
      <c r="I12" s="4"/>
    </row>
    <row r="13" spans="1:9">
      <c r="A13" s="5" t="s">
        <v>123</v>
      </c>
      <c r="B13" s="4"/>
      <c r="C13" s="4"/>
      <c r="D13" s="4"/>
      <c r="E13" s="4">
        <v>33186</v>
      </c>
      <c r="F13" s="4"/>
      <c r="G13" s="4"/>
      <c r="H13" s="4"/>
      <c r="I13" s="4"/>
    </row>
    <row r="14" spans="1:9">
      <c r="A14" s="5" t="s">
        <v>122</v>
      </c>
      <c r="B14" s="4"/>
      <c r="C14" s="4"/>
      <c r="D14" s="4"/>
      <c r="E14" s="4">
        <v>71412</v>
      </c>
      <c r="F14" s="4"/>
      <c r="G14" s="4"/>
      <c r="H14" s="4"/>
      <c r="I14" s="4"/>
    </row>
    <row r="15" spans="1:9">
      <c r="A15" s="5" t="s">
        <v>16</v>
      </c>
      <c r="B15" s="4"/>
      <c r="C15" s="4"/>
      <c r="D15" s="4"/>
      <c r="E15" s="4"/>
      <c r="F15" s="4">
        <v>315692</v>
      </c>
      <c r="G15" s="4"/>
      <c r="H15" s="4"/>
      <c r="I15" s="4"/>
    </row>
    <row r="16" spans="1:9">
      <c r="A16" s="5" t="s">
        <v>17</v>
      </c>
      <c r="B16" s="4"/>
      <c r="C16" s="4"/>
      <c r="D16" s="4"/>
      <c r="E16" s="4"/>
      <c r="F16" s="4">
        <v>340146</v>
      </c>
      <c r="G16" s="4"/>
      <c r="H16" s="4"/>
      <c r="I16" s="4"/>
    </row>
    <row r="17" spans="1:9">
      <c r="A17" s="5" t="s">
        <v>18</v>
      </c>
      <c r="B17" s="4"/>
      <c r="C17" s="4"/>
      <c r="D17" s="4"/>
      <c r="E17" s="4"/>
      <c r="F17" s="4">
        <v>68494</v>
      </c>
      <c r="G17" s="4"/>
      <c r="H17" s="4"/>
      <c r="I17" s="4"/>
    </row>
    <row r="18" spans="1:9">
      <c r="A18" s="5" t="s">
        <v>19</v>
      </c>
      <c r="B18" s="4"/>
      <c r="C18" s="4"/>
      <c r="D18" s="4"/>
      <c r="E18" s="4"/>
      <c r="F18" s="4">
        <v>268335</v>
      </c>
      <c r="G18" s="4"/>
      <c r="H18" s="4"/>
      <c r="I18" s="4"/>
    </row>
    <row r="19" spans="1:9">
      <c r="A19" s="5" t="s">
        <v>20</v>
      </c>
      <c r="B19" s="4"/>
      <c r="C19" s="4"/>
      <c r="D19" s="4"/>
      <c r="E19" s="4"/>
      <c r="F19" s="4">
        <v>65855</v>
      </c>
      <c r="G19" s="4"/>
      <c r="H19" s="4"/>
      <c r="I19" s="4"/>
    </row>
    <row r="20" spans="1:9">
      <c r="A20" s="5" t="s">
        <v>21</v>
      </c>
      <c r="B20" s="4"/>
      <c r="C20" s="4"/>
      <c r="D20" s="4"/>
      <c r="E20" s="4"/>
      <c r="F20" s="4"/>
      <c r="G20" s="4">
        <v>23559</v>
      </c>
      <c r="H20" s="4"/>
      <c r="I20" s="4"/>
    </row>
    <row r="21" spans="1:9">
      <c r="A21" s="5" t="s">
        <v>22</v>
      </c>
      <c r="B21" s="4"/>
      <c r="C21" s="4"/>
      <c r="D21" s="4"/>
      <c r="E21" s="4"/>
      <c r="F21" s="4"/>
      <c r="G21" s="4">
        <v>10216</v>
      </c>
      <c r="H21" s="4"/>
      <c r="I21" s="4"/>
    </row>
    <row r="22" spans="1:9">
      <c r="A22" s="5" t="s">
        <v>23</v>
      </c>
      <c r="B22" s="4"/>
      <c r="C22" s="4"/>
      <c r="D22" s="4"/>
      <c r="E22" s="4"/>
      <c r="F22" s="4"/>
      <c r="G22" s="4">
        <v>208119</v>
      </c>
      <c r="H22" s="4"/>
      <c r="I22" s="4"/>
    </row>
    <row r="23" spans="1:9">
      <c r="A23" s="5" t="s">
        <v>24</v>
      </c>
      <c r="B23" s="4"/>
      <c r="C23" s="4"/>
      <c r="D23" s="4"/>
      <c r="E23" s="4"/>
      <c r="F23" s="4"/>
      <c r="G23" s="4">
        <v>232388</v>
      </c>
      <c r="H23" s="4"/>
      <c r="I23" s="4"/>
    </row>
    <row r="24" spans="1:9">
      <c r="A24" s="5" t="s">
        <v>25</v>
      </c>
      <c r="B24" s="4"/>
      <c r="C24" s="4"/>
      <c r="D24" s="4"/>
      <c r="E24" s="4"/>
      <c r="F24" s="4"/>
      <c r="G24" s="4">
        <v>148279</v>
      </c>
      <c r="H24" s="4"/>
      <c r="I24" s="4"/>
    </row>
    <row r="25" spans="1:9">
      <c r="A25" s="5" t="s">
        <v>26</v>
      </c>
      <c r="B25" s="4"/>
      <c r="C25" s="4"/>
      <c r="D25" s="4"/>
      <c r="E25" s="4"/>
      <c r="F25" s="4"/>
      <c r="G25" s="4">
        <v>46542</v>
      </c>
      <c r="H25" s="4"/>
      <c r="I25" s="4"/>
    </row>
    <row r="26" spans="1:9">
      <c r="A26" s="5" t="s">
        <v>0</v>
      </c>
      <c r="B26" s="4"/>
      <c r="C26" s="4"/>
      <c r="D26" s="4"/>
      <c r="E26" s="4"/>
      <c r="F26" s="4"/>
      <c r="G26" s="4"/>
      <c r="H26" s="4">
        <v>127791</v>
      </c>
      <c r="I26" s="4"/>
    </row>
    <row r="27" spans="1:9">
      <c r="A27" s="5" t="s">
        <v>1</v>
      </c>
      <c r="B27" s="4"/>
      <c r="C27" s="4"/>
      <c r="D27" s="4"/>
      <c r="E27" s="4"/>
      <c r="F27" s="4"/>
      <c r="G27" s="4"/>
      <c r="H27" s="4">
        <v>28393</v>
      </c>
      <c r="I27" s="4"/>
    </row>
    <row r="28" spans="1:9">
      <c r="A28" s="5" t="s">
        <v>2</v>
      </c>
      <c r="B28" s="4"/>
      <c r="C28" s="4"/>
      <c r="D28" s="4"/>
      <c r="E28" s="4"/>
      <c r="F28" s="4"/>
      <c r="G28" s="4"/>
      <c r="H28" s="4">
        <v>190023</v>
      </c>
      <c r="I28" s="4"/>
    </row>
    <row r="29" spans="1:9">
      <c r="A29" s="5" t="s">
        <v>3</v>
      </c>
      <c r="B29" s="4"/>
      <c r="C29" s="4"/>
      <c r="D29" s="4"/>
      <c r="E29" s="4"/>
      <c r="F29" s="4"/>
      <c r="G29" s="4"/>
      <c r="H29" s="4"/>
      <c r="I29" s="4">
        <v>137369</v>
      </c>
    </row>
    <row r="30" spans="1:9">
      <c r="A30" s="5" t="s">
        <v>4</v>
      </c>
      <c r="B30" s="4"/>
      <c r="C30" s="4"/>
      <c r="D30" s="4"/>
      <c r="E30" s="4"/>
      <c r="F30" s="4"/>
      <c r="G30" s="4"/>
      <c r="H30" s="4"/>
      <c r="I30" s="4">
        <v>29585</v>
      </c>
    </row>
    <row r="31" spans="1:9">
      <c r="A31" s="5" t="s">
        <v>5</v>
      </c>
      <c r="B31" s="4"/>
      <c r="C31" s="4"/>
      <c r="D31" s="4"/>
      <c r="E31" s="4"/>
      <c r="F31" s="4"/>
      <c r="G31" s="4"/>
      <c r="H31" s="4"/>
      <c r="I31" s="4">
        <v>64375</v>
      </c>
    </row>
    <row r="32" spans="1:9">
      <c r="A32" s="5" t="s">
        <v>6</v>
      </c>
      <c r="B32" s="4"/>
      <c r="C32" s="4"/>
      <c r="D32" s="4"/>
      <c r="E32" s="4"/>
      <c r="F32" s="4"/>
      <c r="G32" s="4"/>
      <c r="H32" s="4"/>
      <c r="I32" s="4">
        <v>146371</v>
      </c>
    </row>
    <row r="33" spans="1:9">
      <c r="A33" s="5" t="s">
        <v>7</v>
      </c>
      <c r="B33" s="4"/>
      <c r="C33" s="4"/>
      <c r="D33" s="4"/>
      <c r="E33" s="4"/>
      <c r="F33" s="4"/>
      <c r="G33" s="4"/>
      <c r="H33" s="4"/>
      <c r="I33" s="4">
        <v>165721</v>
      </c>
    </row>
    <row r="34" spans="1:9">
      <c r="A34" s="5" t="s">
        <v>8</v>
      </c>
      <c r="B34" s="4"/>
      <c r="C34" s="4"/>
      <c r="D34" s="4"/>
      <c r="E34" s="4"/>
      <c r="F34" s="4"/>
      <c r="G34" s="4"/>
      <c r="H34" s="4"/>
      <c r="I34" s="4">
        <v>1109910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001D-E7A0-421E-9158-0BBA728ECBD9}">
  <sheetPr>
    <tabColor theme="9"/>
  </sheetPr>
  <dimension ref="A1:E35"/>
  <sheetViews>
    <sheetView topLeftCell="A22" zoomScale="90" zoomScaleNormal="90" workbookViewId="0">
      <selection activeCell="C15" sqref="C15"/>
    </sheetView>
  </sheetViews>
  <sheetFormatPr defaultRowHeight="14.45"/>
  <cols>
    <col min="1" max="1" width="18.28515625" customWidth="1"/>
  </cols>
  <sheetData>
    <row r="1" spans="1:5">
      <c r="A1" s="69"/>
      <c r="B1" s="69" t="s">
        <v>134</v>
      </c>
      <c r="C1" s="69" t="s">
        <v>135</v>
      </c>
      <c r="D1" s="69" t="s">
        <v>135</v>
      </c>
      <c r="E1" s="70"/>
    </row>
    <row r="2" spans="1:5">
      <c r="A2" s="5" t="s">
        <v>113</v>
      </c>
      <c r="B2" s="4">
        <v>1.6</v>
      </c>
      <c r="C2" s="4"/>
      <c r="D2" s="4"/>
      <c r="E2" s="1"/>
    </row>
    <row r="3" spans="1:5">
      <c r="A3" s="5" t="s">
        <v>114</v>
      </c>
      <c r="B3" s="4"/>
      <c r="C3" s="4"/>
      <c r="D3" s="4"/>
      <c r="E3" s="1"/>
    </row>
    <row r="4" spans="1:5">
      <c r="A4" s="5" t="s">
        <v>115</v>
      </c>
      <c r="B4" s="4">
        <v>3.742038</v>
      </c>
      <c r="C4" s="4"/>
      <c r="D4" s="4"/>
      <c r="E4" s="1"/>
    </row>
    <row r="5" spans="1:5">
      <c r="A5" s="5" t="s">
        <v>116</v>
      </c>
      <c r="B5" s="4"/>
      <c r="C5" s="4"/>
      <c r="D5" s="4"/>
      <c r="E5" s="1"/>
    </row>
    <row r="6" spans="1:5">
      <c r="A6" s="5" t="s">
        <v>117</v>
      </c>
      <c r="B6" s="4">
        <v>18.77412</v>
      </c>
      <c r="C6" s="4"/>
      <c r="D6" s="4"/>
      <c r="E6" s="1"/>
    </row>
    <row r="7" spans="1:5">
      <c r="A7" s="5" t="s">
        <v>118</v>
      </c>
      <c r="B7" s="4"/>
      <c r="C7" s="4"/>
      <c r="D7" s="4"/>
      <c r="E7" s="1"/>
    </row>
    <row r="8" spans="1:5">
      <c r="A8" s="5" t="s">
        <v>119</v>
      </c>
      <c r="B8" s="4">
        <v>2.3190279999999999</v>
      </c>
      <c r="C8" s="4"/>
      <c r="D8" s="4"/>
      <c r="E8" s="1"/>
    </row>
    <row r="9" spans="1:5">
      <c r="A9" s="5" t="s">
        <v>121</v>
      </c>
      <c r="B9" s="4">
        <v>1.704345</v>
      </c>
      <c r="C9" s="4"/>
      <c r="D9" s="4"/>
      <c r="E9" s="1"/>
    </row>
    <row r="10" spans="1:5">
      <c r="A10" s="5" t="s">
        <v>120</v>
      </c>
      <c r="B10" s="4">
        <v>1.315952</v>
      </c>
      <c r="C10" s="4"/>
      <c r="D10" s="4"/>
      <c r="E10" s="1"/>
    </row>
    <row r="11" spans="1:5">
      <c r="A11" s="5" t="s">
        <v>124</v>
      </c>
      <c r="B11" s="4">
        <v>21.22476</v>
      </c>
      <c r="C11" s="4"/>
      <c r="D11" s="4"/>
      <c r="E11" s="1"/>
    </row>
    <row r="12" spans="1:5">
      <c r="A12" s="5" t="s">
        <v>125</v>
      </c>
      <c r="B12" s="4">
        <v>1.6</v>
      </c>
      <c r="C12" s="4"/>
      <c r="D12" s="4"/>
      <c r="E12" s="1"/>
    </row>
    <row r="13" spans="1:5">
      <c r="A13" s="5" t="s">
        <v>123</v>
      </c>
      <c r="B13" s="4">
        <v>25.760840000000002</v>
      </c>
      <c r="C13" s="4"/>
      <c r="D13" s="4"/>
      <c r="E13" s="1"/>
    </row>
    <row r="14" spans="1:5">
      <c r="A14" s="5" t="s">
        <v>122</v>
      </c>
      <c r="B14" s="4">
        <v>20.307259999999999</v>
      </c>
      <c r="C14" s="4"/>
      <c r="D14" s="4"/>
      <c r="E14" s="1"/>
    </row>
    <row r="15" spans="1:5">
      <c r="A15" s="5" t="s">
        <v>16</v>
      </c>
      <c r="B15" s="4"/>
      <c r="C15" s="4">
        <v>54.321359999999999</v>
      </c>
      <c r="D15" s="4"/>
      <c r="E15" s="1"/>
    </row>
    <row r="16" spans="1:5">
      <c r="A16" s="5" t="s">
        <v>17</v>
      </c>
      <c r="B16" s="4"/>
      <c r="C16" s="4">
        <v>57.513590000000001</v>
      </c>
      <c r="D16" s="4"/>
      <c r="E16" s="1"/>
    </row>
    <row r="17" spans="1:5">
      <c r="A17" s="5" t="s">
        <v>18</v>
      </c>
      <c r="B17" s="4"/>
      <c r="C17" s="4">
        <v>78.257980000000003</v>
      </c>
      <c r="D17" s="4"/>
      <c r="E17" s="1"/>
    </row>
    <row r="18" spans="1:5">
      <c r="A18" s="5" t="s">
        <v>19</v>
      </c>
      <c r="B18" s="4"/>
      <c r="C18" s="4">
        <v>19.89987</v>
      </c>
      <c r="D18" s="4"/>
      <c r="E18" s="1"/>
    </row>
    <row r="19" spans="1:5">
      <c r="A19" s="5" t="s">
        <v>20</v>
      </c>
      <c r="B19" s="4"/>
      <c r="C19" s="4">
        <v>104.8498</v>
      </c>
      <c r="D19" s="4"/>
      <c r="E19" s="1"/>
    </row>
    <row r="20" spans="1:5">
      <c r="A20" s="5" t="s">
        <v>21</v>
      </c>
      <c r="B20" s="4"/>
      <c r="C20" s="4">
        <v>34.515970000000003</v>
      </c>
      <c r="D20" s="4"/>
      <c r="E20" s="1"/>
    </row>
    <row r="21" spans="1:5">
      <c r="A21" s="5" t="s">
        <v>22</v>
      </c>
      <c r="B21" s="4"/>
      <c r="C21" s="4">
        <v>37.240220000000001</v>
      </c>
      <c r="D21" s="4"/>
      <c r="E21" s="1"/>
    </row>
    <row r="22" spans="1:5">
      <c r="A22" s="5" t="s">
        <v>23</v>
      </c>
      <c r="B22" s="4"/>
      <c r="C22" s="4">
        <v>52.921950000000002</v>
      </c>
      <c r="D22" s="4"/>
      <c r="E22" s="1"/>
    </row>
    <row r="23" spans="1:5">
      <c r="A23" s="5" t="s">
        <v>24</v>
      </c>
      <c r="B23" s="4"/>
      <c r="C23" s="4">
        <v>30.211269999999999</v>
      </c>
      <c r="D23" s="4"/>
      <c r="E23" s="1"/>
    </row>
    <row r="24" spans="1:5">
      <c r="A24" s="5" t="s">
        <v>25</v>
      </c>
      <c r="B24" s="4"/>
      <c r="C24" s="4">
        <v>68.459249999999997</v>
      </c>
      <c r="D24" s="4"/>
      <c r="E24" s="1"/>
    </row>
    <row r="25" spans="1:5">
      <c r="A25" s="5" t="s">
        <v>26</v>
      </c>
      <c r="B25" s="4"/>
      <c r="C25" s="4">
        <v>123.88</v>
      </c>
      <c r="D25" s="4"/>
      <c r="E25" s="1"/>
    </row>
    <row r="26" spans="1:5">
      <c r="A26" s="5" t="s">
        <v>0</v>
      </c>
      <c r="B26" s="4"/>
      <c r="C26" s="4"/>
      <c r="D26" s="4"/>
      <c r="E26" s="1"/>
    </row>
    <row r="27" spans="1:5">
      <c r="A27" s="5" t="s">
        <v>1</v>
      </c>
      <c r="B27" s="4"/>
      <c r="C27" s="4"/>
      <c r="D27" s="4">
        <v>21.94</v>
      </c>
      <c r="E27" s="1"/>
    </row>
    <row r="28" spans="1:5">
      <c r="A28" s="5" t="s">
        <v>2</v>
      </c>
      <c r="B28" s="4"/>
      <c r="C28" s="4"/>
      <c r="D28" s="4">
        <v>28.93</v>
      </c>
      <c r="E28" s="1"/>
    </row>
    <row r="29" spans="1:5">
      <c r="A29" s="5" t="s">
        <v>3</v>
      </c>
      <c r="B29" s="4"/>
      <c r="C29" s="4"/>
      <c r="D29" s="4">
        <v>28.3</v>
      </c>
      <c r="E29" s="1"/>
    </row>
    <row r="30" spans="1:5">
      <c r="A30" s="5" t="s">
        <v>7</v>
      </c>
      <c r="B30" s="4"/>
      <c r="C30" s="4"/>
      <c r="D30" s="4">
        <v>32.985999999999997</v>
      </c>
      <c r="E30" s="1"/>
    </row>
    <row r="31" spans="1:5">
      <c r="A31" s="5" t="s">
        <v>4</v>
      </c>
      <c r="B31" s="4"/>
      <c r="C31" s="4"/>
      <c r="D31" s="4"/>
      <c r="E31" s="1"/>
    </row>
    <row r="32" spans="1:5">
      <c r="A32" s="5" t="s">
        <v>5</v>
      </c>
      <c r="B32" s="4"/>
      <c r="C32" s="4"/>
      <c r="D32" s="4">
        <v>68.459999999999994</v>
      </c>
      <c r="E32" s="1"/>
    </row>
    <row r="33" spans="1:5">
      <c r="A33" s="5" t="s">
        <v>6</v>
      </c>
      <c r="B33" s="4"/>
      <c r="C33" s="4"/>
      <c r="D33" s="4">
        <v>71.567220000000006</v>
      </c>
      <c r="E33" s="1"/>
    </row>
    <row r="34" spans="1:5">
      <c r="A34" s="5" t="s">
        <v>8</v>
      </c>
      <c r="B34" s="4"/>
      <c r="C34" s="4"/>
      <c r="D34" s="4">
        <v>34.597140000000003</v>
      </c>
      <c r="E34" s="1"/>
    </row>
    <row r="35" spans="1:5">
      <c r="A35" s="2"/>
      <c r="B35" s="1"/>
      <c r="C35" s="1"/>
      <c r="D35" s="1"/>
      <c r="E35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A2C6-6DB8-4675-8706-A15E3D8178B6}">
  <sheetPr>
    <tabColor theme="9"/>
  </sheetPr>
  <dimension ref="A1:G12"/>
  <sheetViews>
    <sheetView workbookViewId="0">
      <selection activeCell="F18" sqref="F18"/>
    </sheetView>
  </sheetViews>
  <sheetFormatPr defaultRowHeight="14.45"/>
  <cols>
    <col min="1" max="7" width="12.5703125" customWidth="1"/>
  </cols>
  <sheetData>
    <row r="1" spans="1:7">
      <c r="A1" s="107" t="s">
        <v>136</v>
      </c>
      <c r="B1" s="107"/>
      <c r="C1" s="107"/>
      <c r="E1" s="107" t="s">
        <v>137</v>
      </c>
      <c r="F1" s="107"/>
      <c r="G1" s="107"/>
    </row>
    <row r="2" spans="1:7">
      <c r="A2" s="69"/>
      <c r="B2" s="69" t="s">
        <v>138</v>
      </c>
      <c r="C2" s="69" t="s">
        <v>139</v>
      </c>
      <c r="D2" s="70"/>
      <c r="E2" s="69"/>
      <c r="F2" s="69" t="s">
        <v>138</v>
      </c>
      <c r="G2" s="69" t="s">
        <v>139</v>
      </c>
    </row>
    <row r="3" spans="1:7">
      <c r="A3" s="5" t="s">
        <v>2</v>
      </c>
      <c r="B3" s="4"/>
      <c r="C3" s="4">
        <v>17572.560000000001</v>
      </c>
      <c r="D3" s="1"/>
      <c r="E3" s="5" t="s">
        <v>2</v>
      </c>
      <c r="F3" s="4"/>
      <c r="G3" s="4">
        <v>190023</v>
      </c>
    </row>
    <row r="4" spans="1:7">
      <c r="A4" s="5" t="s">
        <v>4</v>
      </c>
      <c r="B4" s="4"/>
      <c r="C4" s="4">
        <v>5587.15</v>
      </c>
      <c r="D4" s="1"/>
      <c r="E4" s="5" t="s">
        <v>4</v>
      </c>
      <c r="F4" s="4"/>
      <c r="G4" s="4">
        <v>29585</v>
      </c>
    </row>
    <row r="5" spans="1:7">
      <c r="A5" s="5" t="s">
        <v>5</v>
      </c>
      <c r="B5" s="4"/>
      <c r="C5" s="4">
        <v>6349.5749999999998</v>
      </c>
      <c r="D5" s="1"/>
      <c r="E5" s="5" t="s">
        <v>5</v>
      </c>
      <c r="F5" s="4"/>
      <c r="G5" s="4">
        <v>64375</v>
      </c>
    </row>
    <row r="6" spans="1:7">
      <c r="A6" s="5" t="s">
        <v>7</v>
      </c>
      <c r="B6" s="4"/>
      <c r="C6" s="4">
        <v>49647.49</v>
      </c>
      <c r="D6" s="1"/>
      <c r="E6" s="5" t="s">
        <v>7</v>
      </c>
      <c r="F6" s="4"/>
      <c r="G6" s="4">
        <v>165721</v>
      </c>
    </row>
    <row r="7" spans="1:7">
      <c r="A7" s="5" t="s">
        <v>8</v>
      </c>
      <c r="B7" s="4"/>
      <c r="C7" s="4">
        <v>146002.20000000001</v>
      </c>
      <c r="D7" s="1"/>
      <c r="E7" s="5" t="s">
        <v>8</v>
      </c>
      <c r="F7" s="4"/>
      <c r="G7" s="4">
        <v>1109910</v>
      </c>
    </row>
    <row r="8" spans="1:7">
      <c r="A8" s="3"/>
      <c r="B8" s="4"/>
      <c r="C8" s="4"/>
      <c r="D8" s="1"/>
      <c r="E8" s="3"/>
      <c r="F8" s="4"/>
      <c r="G8" s="4"/>
    </row>
    <row r="9" spans="1:7">
      <c r="A9" s="5" t="s">
        <v>0</v>
      </c>
      <c r="B9" s="4">
        <v>9626.6200000000008</v>
      </c>
      <c r="C9" s="4"/>
      <c r="D9" s="1"/>
      <c r="E9" s="5" t="s">
        <v>0</v>
      </c>
      <c r="F9" s="4">
        <v>127791</v>
      </c>
      <c r="G9" s="5"/>
    </row>
    <row r="10" spans="1:7">
      <c r="A10" s="5" t="s">
        <v>1</v>
      </c>
      <c r="B10" s="4">
        <v>3523.79</v>
      </c>
      <c r="C10" s="4"/>
      <c r="D10" s="1"/>
      <c r="E10" s="5" t="s">
        <v>1</v>
      </c>
      <c r="F10" s="4">
        <v>28393</v>
      </c>
      <c r="G10" s="5"/>
    </row>
    <row r="11" spans="1:7">
      <c r="A11" s="5" t="s">
        <v>3</v>
      </c>
      <c r="B11" s="4">
        <v>33326.42</v>
      </c>
      <c r="C11" s="4"/>
      <c r="D11" s="1"/>
      <c r="E11" s="5" t="s">
        <v>3</v>
      </c>
      <c r="F11" s="4">
        <v>137369</v>
      </c>
      <c r="G11" s="5"/>
    </row>
    <row r="12" spans="1:7">
      <c r="A12" s="5" t="s">
        <v>6</v>
      </c>
      <c r="B12" s="4">
        <v>21259.31</v>
      </c>
      <c r="C12" s="4"/>
      <c r="D12" s="1"/>
      <c r="E12" s="5" t="s">
        <v>6</v>
      </c>
      <c r="F12" s="4">
        <v>146371</v>
      </c>
      <c r="G12" s="5"/>
    </row>
  </sheetData>
  <mergeCells count="2">
    <mergeCell ref="A1:C1"/>
    <mergeCell ref="E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E3D3-7D15-4218-B90A-C20ABA68BCFC}">
  <sheetPr>
    <tabColor theme="9"/>
  </sheetPr>
  <dimension ref="A1:AA8"/>
  <sheetViews>
    <sheetView workbookViewId="0">
      <selection activeCell="M13" sqref="M13"/>
    </sheetView>
  </sheetViews>
  <sheetFormatPr defaultColWidth="8.7109375" defaultRowHeight="14.45"/>
  <cols>
    <col min="1" max="16384" width="8.7109375" style="19"/>
  </cols>
  <sheetData>
    <row r="1" spans="1:27" s="16" customFormat="1" ht="24.95">
      <c r="A1" s="14" t="s">
        <v>140</v>
      </c>
      <c r="B1" s="14" t="s">
        <v>141</v>
      </c>
      <c r="C1" s="73" t="s">
        <v>0</v>
      </c>
      <c r="D1" s="73" t="s">
        <v>1</v>
      </c>
      <c r="E1" s="73" t="s">
        <v>2</v>
      </c>
      <c r="F1" s="73" t="s">
        <v>3</v>
      </c>
      <c r="G1" s="73" t="s">
        <v>4</v>
      </c>
      <c r="H1" s="73" t="s">
        <v>5</v>
      </c>
      <c r="I1" s="73" t="s">
        <v>7</v>
      </c>
      <c r="J1" s="73" t="s">
        <v>6</v>
      </c>
      <c r="K1" s="73" t="s">
        <v>8</v>
      </c>
      <c r="L1" s="15" t="s">
        <v>104</v>
      </c>
      <c r="M1" s="15" t="s">
        <v>142</v>
      </c>
      <c r="N1" s="73"/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15" t="s">
        <v>104</v>
      </c>
      <c r="AA1" s="15" t="s">
        <v>142</v>
      </c>
    </row>
    <row r="2" spans="1:27">
      <c r="A2" s="17" t="s">
        <v>143</v>
      </c>
      <c r="B2" s="17">
        <v>0</v>
      </c>
      <c r="C2" s="17">
        <v>0.5</v>
      </c>
      <c r="D2" s="17">
        <v>0.5</v>
      </c>
      <c r="E2" s="17">
        <v>0.5</v>
      </c>
      <c r="F2" s="17">
        <v>0.5</v>
      </c>
      <c r="G2" s="17">
        <v>0.5</v>
      </c>
      <c r="H2" s="17">
        <v>0.5</v>
      </c>
      <c r="I2" s="17">
        <v>0.5</v>
      </c>
      <c r="J2" s="17">
        <v>0.5</v>
      </c>
      <c r="K2" s="17"/>
      <c r="L2" s="18">
        <v>0.5</v>
      </c>
      <c r="M2" s="18">
        <v>0</v>
      </c>
      <c r="N2" s="17"/>
      <c r="O2" s="17">
        <v>0.5</v>
      </c>
      <c r="P2" s="17">
        <v>0.5</v>
      </c>
      <c r="Q2" s="17">
        <v>0.5</v>
      </c>
      <c r="R2" s="17">
        <v>0.5</v>
      </c>
      <c r="S2" s="17">
        <v>0.5</v>
      </c>
      <c r="T2" s="17">
        <v>0.5</v>
      </c>
      <c r="U2" s="17">
        <v>0.5</v>
      </c>
      <c r="V2" s="17">
        <v>0.5</v>
      </c>
      <c r="W2" s="17">
        <v>0.5</v>
      </c>
      <c r="X2" s="17">
        <v>0.5</v>
      </c>
      <c r="Y2" s="17">
        <v>0.5</v>
      </c>
      <c r="Z2" s="13">
        <v>0.5</v>
      </c>
      <c r="AA2" s="13">
        <v>0</v>
      </c>
    </row>
    <row r="3" spans="1:27">
      <c r="A3" s="17" t="s">
        <v>143</v>
      </c>
      <c r="B3" s="17">
        <v>1</v>
      </c>
      <c r="C3" s="17">
        <v>158</v>
      </c>
      <c r="D3" s="17">
        <v>307</v>
      </c>
      <c r="E3" s="17">
        <v>148</v>
      </c>
      <c r="F3" s="17">
        <v>451</v>
      </c>
      <c r="G3" s="17">
        <v>267</v>
      </c>
      <c r="H3" s="17">
        <v>363</v>
      </c>
      <c r="I3" s="17">
        <v>381</v>
      </c>
      <c r="J3" s="17">
        <v>372</v>
      </c>
      <c r="K3" s="17"/>
      <c r="L3" s="18">
        <v>305.875</v>
      </c>
      <c r="M3" s="18">
        <v>108.657308609618</v>
      </c>
      <c r="N3" s="17"/>
      <c r="O3" s="17">
        <v>530</v>
      </c>
      <c r="P3" s="17">
        <v>421</v>
      </c>
      <c r="Q3" s="17">
        <v>329</v>
      </c>
      <c r="R3" s="17">
        <v>532</v>
      </c>
      <c r="S3" s="17">
        <v>597</v>
      </c>
      <c r="T3" s="17">
        <v>323</v>
      </c>
      <c r="U3" s="17">
        <v>156</v>
      </c>
      <c r="V3" s="17">
        <v>217</v>
      </c>
      <c r="W3" s="17">
        <v>273</v>
      </c>
      <c r="X3" s="17">
        <v>659</v>
      </c>
      <c r="Y3" s="17">
        <v>1410</v>
      </c>
      <c r="Z3" s="13">
        <v>495.18181818181802</v>
      </c>
      <c r="AA3" s="13">
        <v>343.68934175555103</v>
      </c>
    </row>
    <row r="4" spans="1:27">
      <c r="A4" s="17" t="s">
        <v>143</v>
      </c>
      <c r="B4" s="17">
        <v>2</v>
      </c>
      <c r="C4" s="17">
        <v>343</v>
      </c>
      <c r="D4" s="17">
        <v>72.900000000000006</v>
      </c>
      <c r="E4" s="17">
        <v>290</v>
      </c>
      <c r="F4" s="17">
        <v>663</v>
      </c>
      <c r="G4" s="17">
        <v>295</v>
      </c>
      <c r="H4" s="17">
        <v>164</v>
      </c>
      <c r="I4" s="17">
        <v>379</v>
      </c>
      <c r="J4" s="17">
        <v>464</v>
      </c>
      <c r="K4" s="17"/>
      <c r="L4" s="18">
        <v>333.86250000000001</v>
      </c>
      <c r="M4" s="18">
        <v>180.38730504508499</v>
      </c>
      <c r="N4" s="17"/>
      <c r="O4" s="17">
        <v>267</v>
      </c>
      <c r="P4" s="17">
        <v>218</v>
      </c>
      <c r="Q4" s="17">
        <v>319</v>
      </c>
      <c r="R4" s="17">
        <v>225</v>
      </c>
      <c r="S4" s="17">
        <v>471</v>
      </c>
      <c r="T4" s="17">
        <v>365</v>
      </c>
      <c r="U4" s="17">
        <v>371</v>
      </c>
      <c r="V4" s="17">
        <v>194</v>
      </c>
      <c r="W4" s="17">
        <v>96.4</v>
      </c>
      <c r="X4" s="17">
        <v>666</v>
      </c>
      <c r="Y4" s="17">
        <v>417</v>
      </c>
      <c r="Z4" s="13">
        <v>328.12727272727301</v>
      </c>
      <c r="AA4" s="13">
        <v>156.18494864044399</v>
      </c>
    </row>
    <row r="5" spans="1:27">
      <c r="A5" s="17" t="s">
        <v>143</v>
      </c>
      <c r="B5" s="17">
        <v>4</v>
      </c>
      <c r="C5" s="17">
        <v>17.2</v>
      </c>
      <c r="D5" s="17">
        <v>6.99</v>
      </c>
      <c r="E5" s="17">
        <v>42</v>
      </c>
      <c r="F5" s="17">
        <v>38.5</v>
      </c>
      <c r="G5" s="17">
        <v>45.2</v>
      </c>
      <c r="H5" s="17">
        <v>41.6</v>
      </c>
      <c r="I5" s="17">
        <v>38.299999999999997</v>
      </c>
      <c r="J5" s="17">
        <v>32.1</v>
      </c>
      <c r="K5" s="17"/>
      <c r="L5" s="18">
        <v>32.736249999999998</v>
      </c>
      <c r="M5" s="18">
        <v>13.567574725372699</v>
      </c>
      <c r="N5" s="17"/>
      <c r="O5" s="17">
        <v>21.3</v>
      </c>
      <c r="P5" s="17">
        <v>23.2</v>
      </c>
      <c r="Q5" s="17">
        <v>34.1</v>
      </c>
      <c r="R5" s="17">
        <v>30.1</v>
      </c>
      <c r="S5" s="17">
        <v>77.400000000000006</v>
      </c>
      <c r="T5" s="17">
        <v>36.5</v>
      </c>
      <c r="U5" s="17">
        <v>20.6</v>
      </c>
      <c r="V5" s="17">
        <v>16.399999999999999</v>
      </c>
      <c r="W5" s="17">
        <v>12.3</v>
      </c>
      <c r="X5" s="17">
        <v>56</v>
      </c>
      <c r="Y5" s="17">
        <v>119</v>
      </c>
      <c r="Z5" s="13">
        <v>40.627272727272697</v>
      </c>
      <c r="AA5" s="13">
        <v>32.200996596661099</v>
      </c>
    </row>
    <row r="6" spans="1:27">
      <c r="A6" s="17" t="s">
        <v>143</v>
      </c>
      <c r="B6" s="17">
        <v>8</v>
      </c>
      <c r="C6" s="17">
        <v>4.08</v>
      </c>
      <c r="D6" s="17">
        <v>5.29</v>
      </c>
      <c r="E6" s="17">
        <v>8.74</v>
      </c>
      <c r="F6" s="17">
        <v>248</v>
      </c>
      <c r="G6" s="17">
        <v>11</v>
      </c>
      <c r="H6" s="17">
        <v>12</v>
      </c>
      <c r="I6" s="17">
        <v>11.2</v>
      </c>
      <c r="J6" s="17">
        <v>10.4</v>
      </c>
      <c r="K6" s="17"/>
      <c r="L6" s="18">
        <v>38.838749999999997</v>
      </c>
      <c r="M6" s="18">
        <v>84.562766280860401</v>
      </c>
      <c r="N6" s="17"/>
      <c r="O6" s="17">
        <v>12.8</v>
      </c>
      <c r="P6" s="17"/>
      <c r="Q6" s="17"/>
      <c r="R6" s="17"/>
      <c r="S6" s="17"/>
      <c r="T6" s="17">
        <v>16.5</v>
      </c>
      <c r="U6" s="17">
        <v>4.46</v>
      </c>
      <c r="V6" s="17"/>
      <c r="W6" s="17"/>
      <c r="X6" s="17"/>
      <c r="Y6" s="17">
        <v>51.6</v>
      </c>
      <c r="Z6" s="13">
        <v>21.34</v>
      </c>
      <c r="AA6" s="13">
        <v>20.7922998567579</v>
      </c>
    </row>
    <row r="7" spans="1:27">
      <c r="A7" s="17" t="s">
        <v>143</v>
      </c>
      <c r="B7" s="17">
        <v>24</v>
      </c>
      <c r="C7" s="17">
        <v>0.5</v>
      </c>
      <c r="D7" s="17">
        <v>0.5</v>
      </c>
      <c r="E7" s="17">
        <v>1.85</v>
      </c>
      <c r="F7" s="17">
        <v>1.98</v>
      </c>
      <c r="G7" s="17">
        <v>1.54</v>
      </c>
      <c r="H7" s="17">
        <v>2.5</v>
      </c>
      <c r="I7" s="17">
        <v>2.61</v>
      </c>
      <c r="J7" s="17"/>
      <c r="K7" s="17"/>
      <c r="L7" s="18">
        <v>1.64</v>
      </c>
      <c r="M7" s="18">
        <v>0.86114265175211602</v>
      </c>
      <c r="N7" s="17"/>
      <c r="O7" s="17">
        <v>0.5</v>
      </c>
      <c r="P7" s="17">
        <v>0.5</v>
      </c>
      <c r="Q7" s="17">
        <v>1.02</v>
      </c>
      <c r="R7" s="17">
        <v>0.5</v>
      </c>
      <c r="S7" s="17">
        <v>6.19</v>
      </c>
      <c r="T7" s="17">
        <v>1.81</v>
      </c>
      <c r="U7" s="17">
        <v>0.5</v>
      </c>
      <c r="V7" s="17">
        <v>0.5</v>
      </c>
      <c r="W7" s="17">
        <v>0.5</v>
      </c>
      <c r="X7" s="17">
        <v>3.23</v>
      </c>
      <c r="Y7" s="17">
        <v>10</v>
      </c>
      <c r="Z7" s="13">
        <v>2.2954545454545499</v>
      </c>
      <c r="AA7" s="13">
        <v>3.1081388760361501</v>
      </c>
    </row>
    <row r="8" spans="1:27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19EA-7D37-49ED-A47F-93C87B569278}">
  <sheetPr>
    <tabColor theme="9"/>
  </sheetPr>
  <dimension ref="A1:J72"/>
  <sheetViews>
    <sheetView workbookViewId="0">
      <selection activeCell="D77" sqref="D77"/>
    </sheetView>
  </sheetViews>
  <sheetFormatPr defaultRowHeight="14.45"/>
  <cols>
    <col min="1" max="10" width="12.5703125" customWidth="1"/>
  </cols>
  <sheetData>
    <row r="1" spans="1:10" ht="38.450000000000003">
      <c r="A1" s="6" t="s">
        <v>15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7</v>
      </c>
      <c r="I1" s="5" t="s">
        <v>6</v>
      </c>
      <c r="J1" s="5" t="s">
        <v>8</v>
      </c>
    </row>
    <row r="2" spans="1:10">
      <c r="A2" s="4">
        <v>-7</v>
      </c>
      <c r="B2" s="4">
        <v>0</v>
      </c>
      <c r="C2" s="4"/>
      <c r="D2" s="4"/>
      <c r="E2" s="4"/>
      <c r="F2" s="4"/>
      <c r="G2" s="4"/>
      <c r="H2" s="4"/>
      <c r="I2" s="4"/>
      <c r="J2" s="4"/>
    </row>
    <row r="3" spans="1:10">
      <c r="A3" s="4">
        <v>29</v>
      </c>
      <c r="B3" s="4">
        <v>30.35</v>
      </c>
      <c r="C3" s="4"/>
      <c r="D3" s="4"/>
      <c r="E3" s="4"/>
      <c r="F3" s="4"/>
      <c r="G3" s="4"/>
      <c r="H3" s="4"/>
      <c r="I3" s="4"/>
      <c r="J3" s="4"/>
    </row>
    <row r="4" spans="1:10">
      <c r="A4" s="4">
        <v>57</v>
      </c>
      <c r="B4" s="4">
        <v>56.04</v>
      </c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>
        <v>-8</v>
      </c>
      <c r="B6" s="4"/>
      <c r="C6" s="4">
        <v>0</v>
      </c>
      <c r="D6" s="4"/>
      <c r="E6" s="4"/>
      <c r="F6" s="4"/>
      <c r="G6" s="4"/>
      <c r="H6" s="4"/>
      <c r="I6" s="4"/>
      <c r="J6" s="4"/>
    </row>
    <row r="7" spans="1:10">
      <c r="A7" s="4">
        <v>52</v>
      </c>
      <c r="B7" s="4"/>
      <c r="C7" s="4">
        <v>44.29</v>
      </c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>
      <c r="A9" s="4">
        <v>-14</v>
      </c>
      <c r="B9" s="4"/>
      <c r="C9" s="4"/>
      <c r="D9" s="4">
        <v>0</v>
      </c>
      <c r="E9" s="4"/>
      <c r="F9" s="4"/>
      <c r="G9" s="4"/>
      <c r="H9" s="4"/>
      <c r="I9" s="4"/>
      <c r="J9" s="4"/>
    </row>
    <row r="10" spans="1:10">
      <c r="A10" s="4">
        <v>-6</v>
      </c>
      <c r="B10" s="4"/>
      <c r="C10" s="4"/>
      <c r="D10" s="4">
        <v>5.38</v>
      </c>
      <c r="E10" s="4"/>
      <c r="F10" s="4"/>
      <c r="G10" s="4"/>
      <c r="H10" s="4"/>
      <c r="I10" s="4"/>
      <c r="J10" s="4"/>
    </row>
    <row r="11" spans="1:10">
      <c r="A11" s="4">
        <v>0</v>
      </c>
      <c r="B11" s="4"/>
      <c r="C11" s="4"/>
      <c r="D11" s="4">
        <v>-22.05</v>
      </c>
      <c r="E11" s="4"/>
      <c r="F11" s="4"/>
      <c r="G11" s="4"/>
      <c r="H11" s="4"/>
      <c r="I11" s="4"/>
      <c r="J11" s="4"/>
    </row>
    <row r="12" spans="1:10">
      <c r="A12" s="4">
        <v>3</v>
      </c>
      <c r="B12" s="4"/>
      <c r="C12" s="4"/>
      <c r="D12" s="4">
        <v>-30.58</v>
      </c>
      <c r="E12" s="4"/>
      <c r="F12" s="4"/>
      <c r="G12" s="4"/>
      <c r="H12" s="4"/>
      <c r="I12" s="4"/>
      <c r="J12" s="4"/>
    </row>
    <row r="13" spans="1:10">
      <c r="A13" s="4">
        <v>7</v>
      </c>
      <c r="B13" s="4"/>
      <c r="C13" s="4"/>
      <c r="D13" s="4">
        <v>-20.34</v>
      </c>
      <c r="E13" s="4"/>
      <c r="F13" s="4"/>
      <c r="G13" s="4"/>
      <c r="H13" s="4"/>
      <c r="I13" s="4"/>
      <c r="J13" s="4"/>
    </row>
    <row r="14" spans="1:10">
      <c r="A14" s="4">
        <v>10</v>
      </c>
      <c r="B14" s="4"/>
      <c r="C14" s="4"/>
      <c r="D14" s="4">
        <v>-52.55</v>
      </c>
      <c r="E14" s="4"/>
      <c r="F14" s="4"/>
      <c r="G14" s="4"/>
      <c r="H14" s="4"/>
      <c r="I14" s="4"/>
      <c r="J14" s="4"/>
    </row>
    <row r="15" spans="1:10">
      <c r="A15" s="4">
        <v>14</v>
      </c>
      <c r="B15" s="4"/>
      <c r="C15" s="4"/>
      <c r="D15" s="4">
        <v>-80.430000000000007</v>
      </c>
      <c r="E15" s="4"/>
      <c r="F15" s="4"/>
      <c r="G15" s="4"/>
      <c r="H15" s="4"/>
      <c r="I15" s="4"/>
      <c r="J15" s="4"/>
    </row>
    <row r="16" spans="1:10">
      <c r="A16" s="4">
        <v>22</v>
      </c>
      <c r="B16" s="4"/>
      <c r="C16" s="4"/>
      <c r="D16" s="4">
        <v>-96.08</v>
      </c>
      <c r="E16" s="4"/>
      <c r="F16" s="4"/>
      <c r="G16" s="4"/>
      <c r="H16" s="4"/>
      <c r="I16" s="4"/>
      <c r="J16" s="4"/>
    </row>
    <row r="17" spans="1:10">
      <c r="A17" s="4">
        <v>29</v>
      </c>
      <c r="B17" s="4"/>
      <c r="C17" s="4"/>
      <c r="D17" s="4">
        <v>-96.85</v>
      </c>
      <c r="E17" s="4"/>
      <c r="F17" s="4"/>
      <c r="G17" s="4"/>
      <c r="H17" s="4"/>
      <c r="I17" s="4"/>
      <c r="J17" s="4"/>
    </row>
    <row r="18" spans="1:10">
      <c r="A18" s="4">
        <v>37</v>
      </c>
      <c r="B18" s="4"/>
      <c r="C18" s="4"/>
      <c r="D18" s="4">
        <v>-94.68</v>
      </c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>
        <v>-9</v>
      </c>
      <c r="B20" s="4"/>
      <c r="C20" s="4"/>
      <c r="D20" s="4"/>
      <c r="E20" s="4">
        <v>0</v>
      </c>
      <c r="F20" s="4"/>
      <c r="G20" s="4"/>
      <c r="H20" s="4"/>
      <c r="I20" s="4"/>
      <c r="J20" s="4"/>
    </row>
    <row r="21" spans="1:10">
      <c r="A21" s="4">
        <v>0</v>
      </c>
      <c r="B21" s="4"/>
      <c r="C21" s="4"/>
      <c r="D21" s="4"/>
      <c r="E21" s="4">
        <v>-3.84</v>
      </c>
      <c r="F21" s="4"/>
      <c r="G21" s="4"/>
      <c r="H21" s="4"/>
      <c r="I21" s="4"/>
      <c r="J21" s="4"/>
    </row>
    <row r="22" spans="1:10">
      <c r="A22" s="4">
        <v>14</v>
      </c>
      <c r="B22" s="4"/>
      <c r="C22" s="4"/>
      <c r="D22" s="4"/>
      <c r="E22" s="4">
        <v>44.87</v>
      </c>
      <c r="F22" s="4"/>
      <c r="G22" s="4"/>
      <c r="H22" s="4"/>
      <c r="I22" s="4"/>
      <c r="J22" s="4"/>
    </row>
    <row r="23" spans="1:10">
      <c r="A23" s="4">
        <v>27</v>
      </c>
      <c r="B23" s="4"/>
      <c r="C23" s="4"/>
      <c r="D23" s="4"/>
      <c r="E23" s="4">
        <v>82.25</v>
      </c>
      <c r="F23" s="4"/>
      <c r="G23" s="4"/>
      <c r="H23" s="4"/>
      <c r="I23" s="4"/>
      <c r="J23" s="4"/>
    </row>
    <row r="24" spans="1:10">
      <c r="A24" s="4">
        <v>36</v>
      </c>
      <c r="B24" s="4"/>
      <c r="C24" s="4"/>
      <c r="D24" s="4"/>
      <c r="E24" s="4">
        <v>165.2</v>
      </c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>
        <v>-13</v>
      </c>
      <c r="B26" s="4"/>
      <c r="C26" s="4"/>
      <c r="D26" s="4"/>
      <c r="E26" s="4"/>
      <c r="F26" s="4">
        <v>0</v>
      </c>
      <c r="G26" s="4"/>
      <c r="H26" s="4"/>
      <c r="I26" s="4"/>
      <c r="J26" s="4"/>
    </row>
    <row r="27" spans="1:10">
      <c r="A27" s="4">
        <v>-1</v>
      </c>
      <c r="B27" s="4"/>
      <c r="C27" s="4"/>
      <c r="D27" s="4"/>
      <c r="E27" s="4"/>
      <c r="F27" s="4">
        <v>20.23</v>
      </c>
      <c r="G27" s="4"/>
      <c r="H27" s="4"/>
      <c r="I27" s="4"/>
      <c r="J27" s="4"/>
    </row>
    <row r="28" spans="1:10">
      <c r="A28" s="4">
        <v>0</v>
      </c>
      <c r="B28" s="4"/>
      <c r="C28" s="4"/>
      <c r="D28" s="4"/>
      <c r="E28" s="4"/>
      <c r="F28" s="4">
        <v>13.34</v>
      </c>
      <c r="G28" s="4"/>
      <c r="H28" s="4"/>
      <c r="I28" s="4"/>
      <c r="J28" s="4"/>
    </row>
    <row r="29" spans="1:10">
      <c r="A29" s="4">
        <v>1</v>
      </c>
      <c r="B29" s="4"/>
      <c r="C29" s="4"/>
      <c r="D29" s="4"/>
      <c r="E29" s="4"/>
      <c r="F29" s="4">
        <v>1.74</v>
      </c>
      <c r="G29" s="4"/>
      <c r="H29" s="4"/>
      <c r="I29" s="4"/>
      <c r="J29" s="4"/>
    </row>
    <row r="30" spans="1:10">
      <c r="A30" s="4">
        <v>2</v>
      </c>
      <c r="B30" s="4"/>
      <c r="C30" s="4"/>
      <c r="D30" s="4"/>
      <c r="E30" s="4"/>
      <c r="F30" s="4">
        <v>8.1999999999999993</v>
      </c>
      <c r="G30" s="4"/>
      <c r="H30" s="4"/>
      <c r="I30" s="4"/>
      <c r="J30" s="4"/>
    </row>
    <row r="31" spans="1:10">
      <c r="A31" s="4">
        <v>3</v>
      </c>
      <c r="B31" s="4"/>
      <c r="C31" s="4"/>
      <c r="D31" s="4"/>
      <c r="E31" s="4"/>
      <c r="F31" s="4">
        <v>8.98</v>
      </c>
      <c r="G31" s="4"/>
      <c r="H31" s="4"/>
      <c r="I31" s="4"/>
      <c r="J31" s="4"/>
    </row>
    <row r="32" spans="1:10">
      <c r="A32" s="4">
        <v>4</v>
      </c>
      <c r="B32" s="4"/>
      <c r="C32" s="4"/>
      <c r="D32" s="4"/>
      <c r="E32" s="4"/>
      <c r="F32" s="4">
        <v>12.64</v>
      </c>
      <c r="G32" s="4"/>
      <c r="H32" s="4"/>
      <c r="I32" s="4"/>
      <c r="J32" s="4"/>
    </row>
    <row r="33" spans="1:10">
      <c r="A33" s="4">
        <v>5</v>
      </c>
      <c r="B33" s="4"/>
      <c r="C33" s="4"/>
      <c r="D33" s="4"/>
      <c r="E33" s="4"/>
      <c r="F33" s="4">
        <v>15.61</v>
      </c>
      <c r="G33" s="4"/>
      <c r="H33" s="4"/>
      <c r="I33" s="4"/>
      <c r="J33" s="4"/>
    </row>
    <row r="34" spans="1:10">
      <c r="A34" s="4">
        <v>6</v>
      </c>
      <c r="B34" s="4"/>
      <c r="C34" s="4"/>
      <c r="D34" s="4"/>
      <c r="E34" s="4"/>
      <c r="F34" s="4">
        <v>6.45</v>
      </c>
      <c r="G34" s="4"/>
      <c r="H34" s="4"/>
      <c r="I34" s="4"/>
      <c r="J34" s="4"/>
    </row>
    <row r="35" spans="1:10">
      <c r="A35" s="4">
        <v>7</v>
      </c>
      <c r="B35" s="4"/>
      <c r="C35" s="4"/>
      <c r="D35" s="4"/>
      <c r="E35" s="4"/>
      <c r="F35" s="4">
        <v>2.44</v>
      </c>
      <c r="G35" s="4"/>
      <c r="H35" s="4"/>
      <c r="I35" s="4"/>
      <c r="J35" s="4"/>
    </row>
    <row r="36" spans="1:10">
      <c r="A36" s="4">
        <v>9</v>
      </c>
      <c r="B36" s="4"/>
      <c r="C36" s="4"/>
      <c r="D36" s="4"/>
      <c r="E36" s="4"/>
      <c r="F36" s="4">
        <v>-14.11</v>
      </c>
      <c r="G36" s="4"/>
      <c r="H36" s="4"/>
      <c r="I36" s="4"/>
      <c r="J36" s="4"/>
    </row>
    <row r="37" spans="1:10">
      <c r="A37" s="4">
        <v>10</v>
      </c>
      <c r="B37" s="4"/>
      <c r="C37" s="4"/>
      <c r="D37" s="4"/>
      <c r="E37" s="4"/>
      <c r="F37" s="4">
        <v>-29.86</v>
      </c>
      <c r="G37" s="4"/>
      <c r="H37" s="4"/>
      <c r="I37" s="4"/>
      <c r="J37" s="4"/>
    </row>
    <row r="38" spans="1:10">
      <c r="A38" s="4">
        <v>11</v>
      </c>
      <c r="B38" s="4"/>
      <c r="C38" s="4"/>
      <c r="D38" s="4"/>
      <c r="E38" s="4"/>
      <c r="F38" s="4">
        <v>-28</v>
      </c>
      <c r="G38" s="4"/>
      <c r="H38" s="4"/>
      <c r="I38" s="4"/>
      <c r="J38" s="4"/>
    </row>
    <row r="39" spans="1:10">
      <c r="A39" s="4">
        <v>12</v>
      </c>
      <c r="B39" s="4"/>
      <c r="C39" s="4"/>
      <c r="D39" s="4"/>
      <c r="E39" s="4"/>
      <c r="F39" s="4">
        <v>-18.68</v>
      </c>
      <c r="G39" s="4"/>
      <c r="H39" s="4"/>
      <c r="I39" s="4"/>
      <c r="J39" s="4"/>
    </row>
    <row r="40" spans="1:10">
      <c r="A40" s="4">
        <v>13</v>
      </c>
      <c r="B40" s="4"/>
      <c r="C40" s="4"/>
      <c r="D40" s="4"/>
      <c r="E40" s="4"/>
      <c r="F40" s="4">
        <v>-32.47</v>
      </c>
      <c r="G40" s="4"/>
      <c r="H40" s="4"/>
      <c r="I40" s="4"/>
      <c r="J40" s="4"/>
    </row>
    <row r="41" spans="1:10">
      <c r="A41" s="4">
        <v>14</v>
      </c>
      <c r="B41" s="4"/>
      <c r="C41" s="4"/>
      <c r="D41" s="4"/>
      <c r="E41" s="4"/>
      <c r="F41" s="4">
        <v>-37.700000000000003</v>
      </c>
      <c r="G41" s="4"/>
      <c r="H41" s="4"/>
      <c r="I41" s="4"/>
      <c r="J41" s="4"/>
    </row>
    <row r="42" spans="1:10">
      <c r="A42" s="4">
        <v>15</v>
      </c>
      <c r="B42" s="4"/>
      <c r="C42" s="4"/>
      <c r="D42" s="4"/>
      <c r="E42" s="4"/>
      <c r="F42" s="4">
        <v>-41.54</v>
      </c>
      <c r="G42" s="4"/>
      <c r="H42" s="4"/>
      <c r="I42" s="4"/>
      <c r="J42" s="4"/>
    </row>
    <row r="43" spans="1:10">
      <c r="A43" s="4">
        <v>16</v>
      </c>
      <c r="B43" s="4"/>
      <c r="C43" s="4"/>
      <c r="D43" s="4"/>
      <c r="E43" s="4"/>
      <c r="F43" s="4">
        <v>-44.29</v>
      </c>
      <c r="G43" s="4"/>
      <c r="H43" s="4"/>
      <c r="I43" s="4"/>
      <c r="J43" s="4"/>
    </row>
    <row r="44" spans="1:10">
      <c r="A44" s="4">
        <v>17</v>
      </c>
      <c r="B44" s="4"/>
      <c r="C44" s="4"/>
      <c r="D44" s="4"/>
      <c r="E44" s="4"/>
      <c r="F44" s="4">
        <v>-47.31</v>
      </c>
      <c r="G44" s="4"/>
      <c r="H44" s="4"/>
      <c r="I44" s="4"/>
      <c r="J44" s="4"/>
    </row>
    <row r="45" spans="1:10">
      <c r="A45" s="4">
        <v>22</v>
      </c>
      <c r="B45" s="4"/>
      <c r="C45" s="4"/>
      <c r="D45" s="4"/>
      <c r="E45" s="4"/>
      <c r="F45" s="4">
        <v>-53.35</v>
      </c>
      <c r="G45" s="4"/>
      <c r="H45" s="4"/>
      <c r="I45" s="4"/>
      <c r="J45" s="4"/>
    </row>
    <row r="46" spans="1:10">
      <c r="A46" s="4">
        <v>29</v>
      </c>
      <c r="B46" s="4"/>
      <c r="C46" s="4"/>
      <c r="D46" s="4"/>
      <c r="E46" s="4"/>
      <c r="F46" s="4">
        <v>-61.77</v>
      </c>
      <c r="G46" s="4"/>
      <c r="H46" s="4"/>
      <c r="I46" s="4"/>
      <c r="J46" s="4"/>
    </row>
    <row r="47" spans="1:10">
      <c r="A47" s="4">
        <v>36</v>
      </c>
      <c r="B47" s="4"/>
      <c r="C47" s="4"/>
      <c r="D47" s="4"/>
      <c r="E47" s="4"/>
      <c r="F47" s="4">
        <v>-63.62</v>
      </c>
      <c r="G47" s="4"/>
      <c r="H47" s="4"/>
      <c r="I47" s="4"/>
      <c r="J47" s="4"/>
    </row>
    <row r="48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>
      <c r="A49" s="4">
        <v>-15</v>
      </c>
      <c r="B49" s="4"/>
      <c r="C49" s="4"/>
      <c r="D49" s="4"/>
      <c r="E49" s="4"/>
      <c r="F49" s="4"/>
      <c r="G49" s="4">
        <v>0</v>
      </c>
      <c r="H49" s="4"/>
      <c r="I49" s="4"/>
      <c r="J49" s="4"/>
    </row>
    <row r="50" spans="1:10">
      <c r="A50" s="4">
        <v>-1</v>
      </c>
      <c r="B50" s="4"/>
      <c r="C50" s="4"/>
      <c r="D50" s="4"/>
      <c r="E50" s="4"/>
      <c r="F50" s="4"/>
      <c r="G50" s="4">
        <v>-10.76</v>
      </c>
      <c r="H50" s="4"/>
      <c r="I50" s="4"/>
      <c r="J50" s="4"/>
    </row>
    <row r="51" spans="1:10">
      <c r="A51" s="4">
        <v>6</v>
      </c>
      <c r="B51" s="4"/>
      <c r="C51" s="4"/>
      <c r="D51" s="4"/>
      <c r="E51" s="4"/>
      <c r="F51" s="4"/>
      <c r="G51" s="4">
        <v>-33.76</v>
      </c>
      <c r="H51" s="4"/>
      <c r="I51" s="4"/>
      <c r="J51" s="4"/>
    </row>
    <row r="52" spans="1:10">
      <c r="A52" s="4">
        <v>9</v>
      </c>
      <c r="B52" s="4"/>
      <c r="C52" s="4"/>
      <c r="D52" s="4"/>
      <c r="E52" s="4"/>
      <c r="F52" s="4"/>
      <c r="G52" s="4">
        <v>-67.94</v>
      </c>
      <c r="H52" s="4"/>
      <c r="I52" s="4"/>
      <c r="J52" s="4"/>
    </row>
    <row r="53" spans="1:10">
      <c r="A53" s="4">
        <v>13</v>
      </c>
      <c r="B53" s="4"/>
      <c r="C53" s="4"/>
      <c r="D53" s="4"/>
      <c r="E53" s="4"/>
      <c r="F53" s="4"/>
      <c r="G53" s="4">
        <v>-87.04</v>
      </c>
      <c r="H53" s="4"/>
      <c r="I53" s="4"/>
      <c r="J53" s="4"/>
    </row>
    <row r="54" spans="1:10">
      <c r="A54" s="4">
        <v>15</v>
      </c>
      <c r="B54" s="4"/>
      <c r="C54" s="4"/>
      <c r="D54" s="4"/>
      <c r="E54" s="4"/>
      <c r="F54" s="4"/>
      <c r="G54" s="4">
        <v>-90.6</v>
      </c>
      <c r="H54" s="4"/>
      <c r="I54" s="4"/>
      <c r="J54" s="4"/>
    </row>
    <row r="55" spans="1:10">
      <c r="A55" s="4">
        <v>17</v>
      </c>
      <c r="B55" s="4"/>
      <c r="C55" s="4"/>
      <c r="D55" s="4"/>
      <c r="E55" s="4"/>
      <c r="F55" s="4"/>
      <c r="G55" s="4">
        <v>-92.91</v>
      </c>
      <c r="H55" s="4"/>
      <c r="I55" s="4"/>
      <c r="J55" s="4"/>
    </row>
    <row r="56" spans="1:10">
      <c r="A56" s="4">
        <v>18</v>
      </c>
      <c r="B56" s="4"/>
      <c r="C56" s="4"/>
      <c r="D56" s="4"/>
      <c r="E56" s="4"/>
      <c r="F56" s="4"/>
      <c r="G56" s="4">
        <v>-93.61</v>
      </c>
      <c r="H56" s="4"/>
      <c r="I56" s="4"/>
      <c r="J56" s="4"/>
    </row>
    <row r="57" spans="1:10">
      <c r="A57" s="4">
        <v>19</v>
      </c>
      <c r="B57" s="4"/>
      <c r="C57" s="4"/>
      <c r="D57" s="4"/>
      <c r="E57" s="4"/>
      <c r="F57" s="4"/>
      <c r="G57" s="4">
        <v>-93.04</v>
      </c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>
        <v>-10</v>
      </c>
      <c r="B59" s="4"/>
      <c r="C59" s="4"/>
      <c r="D59" s="4"/>
      <c r="E59" s="4"/>
      <c r="F59" s="4"/>
      <c r="G59" s="4"/>
      <c r="H59" s="4">
        <v>0</v>
      </c>
      <c r="I59" s="4"/>
      <c r="J59" s="4"/>
    </row>
    <row r="60" spans="1:10">
      <c r="A60" s="4">
        <v>28</v>
      </c>
      <c r="B60" s="4"/>
      <c r="C60" s="4"/>
      <c r="D60" s="4"/>
      <c r="E60" s="4"/>
      <c r="F60" s="4"/>
      <c r="G60" s="4"/>
      <c r="H60" s="4">
        <v>-96.26</v>
      </c>
      <c r="I60" s="4"/>
      <c r="J60" s="4"/>
    </row>
    <row r="61" spans="1:10">
      <c r="A61" s="4">
        <v>57</v>
      </c>
      <c r="B61" s="4"/>
      <c r="C61" s="4"/>
      <c r="D61" s="4"/>
      <c r="E61" s="4"/>
      <c r="F61" s="4"/>
      <c r="G61" s="4"/>
      <c r="H61" s="4">
        <v>-96.6</v>
      </c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>
        <v>-8</v>
      </c>
      <c r="B63" s="4"/>
      <c r="C63" s="4"/>
      <c r="D63" s="4"/>
      <c r="E63" s="4"/>
      <c r="F63" s="4"/>
      <c r="G63" s="4"/>
      <c r="H63" s="4"/>
      <c r="I63" s="4">
        <v>0</v>
      </c>
      <c r="J63" s="4"/>
    </row>
    <row r="64" spans="1:10">
      <c r="A64" s="4">
        <v>37</v>
      </c>
      <c r="B64" s="4"/>
      <c r="C64" s="4"/>
      <c r="D64" s="4"/>
      <c r="E64" s="4"/>
      <c r="F64" s="4"/>
      <c r="G64" s="4"/>
      <c r="H64" s="4"/>
      <c r="I64" s="4">
        <v>106.94</v>
      </c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>
        <v>-12</v>
      </c>
      <c r="B66" s="4"/>
      <c r="C66" s="4"/>
      <c r="D66" s="4"/>
      <c r="E66" s="4"/>
      <c r="F66" s="4"/>
      <c r="G66" s="4"/>
      <c r="H66" s="4"/>
      <c r="I66" s="4"/>
      <c r="J66" s="4">
        <v>0</v>
      </c>
    </row>
    <row r="67" spans="1:10">
      <c r="A67" s="4">
        <v>8</v>
      </c>
      <c r="B67" s="4"/>
      <c r="C67" s="4"/>
      <c r="D67" s="4"/>
      <c r="E67" s="4"/>
      <c r="F67" s="4"/>
      <c r="G67" s="4"/>
      <c r="H67" s="4"/>
      <c r="I67" s="4"/>
      <c r="J67" s="4">
        <v>-62.22</v>
      </c>
    </row>
    <row r="68" spans="1:10">
      <c r="A68" s="4">
        <v>10</v>
      </c>
      <c r="B68" s="4"/>
      <c r="C68" s="4"/>
      <c r="D68" s="4"/>
      <c r="E68" s="4"/>
      <c r="F68" s="4"/>
      <c r="G68" s="4"/>
      <c r="H68" s="4"/>
      <c r="I68" s="4"/>
      <c r="J68" s="4">
        <v>-78.84</v>
      </c>
    </row>
    <row r="69" spans="1:10">
      <c r="A69" s="4">
        <v>13</v>
      </c>
      <c r="B69" s="4"/>
      <c r="C69" s="4"/>
      <c r="D69" s="4"/>
      <c r="E69" s="4"/>
      <c r="F69" s="4"/>
      <c r="G69" s="4"/>
      <c r="H69" s="4"/>
      <c r="I69" s="4"/>
      <c r="J69" s="4">
        <v>-91.38</v>
      </c>
    </row>
    <row r="70" spans="1:10">
      <c r="A70" s="4">
        <v>15</v>
      </c>
      <c r="B70" s="4"/>
      <c r="C70" s="4"/>
      <c r="D70" s="4"/>
      <c r="E70" s="4"/>
      <c r="F70" s="4"/>
      <c r="G70" s="4"/>
      <c r="H70" s="4"/>
      <c r="I70" s="4"/>
      <c r="J70" s="4">
        <v>-94.8</v>
      </c>
    </row>
    <row r="71" spans="1:10">
      <c r="A71" s="4">
        <v>17</v>
      </c>
      <c r="B71" s="4"/>
      <c r="C71" s="4"/>
      <c r="D71" s="4"/>
      <c r="E71" s="4"/>
      <c r="F71" s="4"/>
      <c r="G71" s="4"/>
      <c r="H71" s="4"/>
      <c r="I71" s="4"/>
      <c r="J71" s="4">
        <v>-96.44</v>
      </c>
    </row>
    <row r="72" spans="1:10">
      <c r="A72" s="4">
        <v>21</v>
      </c>
      <c r="B72" s="4"/>
      <c r="C72" s="4"/>
      <c r="D72" s="4"/>
      <c r="E72" s="4"/>
      <c r="F72" s="4"/>
      <c r="G72" s="4"/>
      <c r="H72" s="4"/>
      <c r="I72" s="4"/>
      <c r="J72" s="4">
        <v>-98.71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C22F-F02A-4E67-912C-DC9FD70325A1}">
  <sheetPr>
    <tabColor theme="9"/>
  </sheetPr>
  <dimension ref="A1:W219"/>
  <sheetViews>
    <sheetView topLeftCell="A3" zoomScale="80" zoomScaleNormal="80" workbookViewId="0">
      <selection activeCell="A3" sqref="A3"/>
    </sheetView>
  </sheetViews>
  <sheetFormatPr defaultRowHeight="14.45"/>
  <sheetData>
    <row r="1" spans="1:1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12" customFormat="1" ht="51">
      <c r="A2" s="6" t="s">
        <v>15</v>
      </c>
      <c r="B2" s="6" t="s">
        <v>29</v>
      </c>
      <c r="C2" s="6" t="s">
        <v>64</v>
      </c>
      <c r="D2" s="6" t="s">
        <v>56</v>
      </c>
      <c r="E2" s="6" t="s">
        <v>144</v>
      </c>
      <c r="F2" s="6" t="s">
        <v>145</v>
      </c>
      <c r="G2" s="6" t="s">
        <v>85</v>
      </c>
      <c r="H2" s="6" t="s">
        <v>58</v>
      </c>
      <c r="I2" s="6" t="s">
        <v>84</v>
      </c>
      <c r="J2" s="6" t="s">
        <v>55</v>
      </c>
      <c r="K2" s="6" t="s">
        <v>87</v>
      </c>
      <c r="L2" s="6" t="s">
        <v>60</v>
      </c>
    </row>
    <row r="3" spans="1:12">
      <c r="A3" s="4">
        <v>-7</v>
      </c>
      <c r="B3" s="4">
        <v>1.6</v>
      </c>
      <c r="C3" s="4">
        <v>11.7</v>
      </c>
      <c r="D3" s="4">
        <v>1.6</v>
      </c>
      <c r="E3" s="4">
        <v>1.6</v>
      </c>
      <c r="F3" s="4">
        <v>1.6</v>
      </c>
      <c r="G3" s="4">
        <v>1.6</v>
      </c>
      <c r="H3" s="4">
        <v>1.6</v>
      </c>
      <c r="I3" s="4">
        <v>4.2699999999999996</v>
      </c>
      <c r="J3" s="4">
        <v>1116</v>
      </c>
      <c r="K3" s="4">
        <v>184</v>
      </c>
      <c r="L3" s="4">
        <v>8</v>
      </c>
    </row>
    <row r="4" spans="1:12">
      <c r="A4" s="4">
        <v>1</v>
      </c>
      <c r="B4" s="4">
        <v>8.52</v>
      </c>
      <c r="C4" s="4">
        <v>15</v>
      </c>
      <c r="D4" s="4">
        <v>1.6</v>
      </c>
      <c r="E4" s="4">
        <v>1.6</v>
      </c>
      <c r="F4" s="4">
        <v>1.6</v>
      </c>
      <c r="G4" s="4">
        <v>4.54</v>
      </c>
      <c r="H4" s="4">
        <v>1.6</v>
      </c>
      <c r="I4" s="4">
        <v>4.8899999999999997</v>
      </c>
      <c r="J4" s="4">
        <v>2653</v>
      </c>
      <c r="K4" s="4">
        <v>1059</v>
      </c>
      <c r="L4" s="4">
        <v>60.5</v>
      </c>
    </row>
    <row r="5" spans="1:12">
      <c r="A5" s="4">
        <v>2</v>
      </c>
      <c r="B5" s="4">
        <v>5.99</v>
      </c>
      <c r="C5" s="4">
        <v>13</v>
      </c>
      <c r="D5" s="4">
        <v>1.6</v>
      </c>
      <c r="E5" s="4">
        <v>1.6</v>
      </c>
      <c r="F5" s="4">
        <v>1.6</v>
      </c>
      <c r="G5" s="4">
        <v>5.2</v>
      </c>
      <c r="H5" s="4">
        <v>1.6</v>
      </c>
      <c r="I5" s="4">
        <v>4.91</v>
      </c>
      <c r="J5" s="4">
        <v>2301</v>
      </c>
      <c r="K5" s="4">
        <v>786</v>
      </c>
      <c r="L5" s="4">
        <v>50.8</v>
      </c>
    </row>
    <row r="6" spans="1:12">
      <c r="A6" s="4">
        <v>4</v>
      </c>
      <c r="B6" s="4">
        <v>1.6</v>
      </c>
      <c r="C6" s="4">
        <v>10.5</v>
      </c>
      <c r="D6" s="4">
        <v>1.6</v>
      </c>
      <c r="E6" s="4">
        <v>1.6</v>
      </c>
      <c r="F6" s="4">
        <v>1.6</v>
      </c>
      <c r="G6" s="4">
        <v>4.79</v>
      </c>
      <c r="H6" s="4">
        <v>1.6</v>
      </c>
      <c r="I6" s="4">
        <v>7.06</v>
      </c>
      <c r="J6" s="4">
        <v>1473</v>
      </c>
      <c r="K6" s="4">
        <v>628</v>
      </c>
      <c r="L6" s="4">
        <v>38.9</v>
      </c>
    </row>
    <row r="7" spans="1:12">
      <c r="A7" s="4">
        <v>7</v>
      </c>
      <c r="B7" s="4">
        <v>1.6</v>
      </c>
      <c r="C7" s="4">
        <v>12.6</v>
      </c>
      <c r="D7" s="4">
        <v>1.6</v>
      </c>
      <c r="E7" s="4">
        <v>1.6</v>
      </c>
      <c r="F7" s="4">
        <v>1.6</v>
      </c>
      <c r="G7" s="4">
        <v>1.6</v>
      </c>
      <c r="H7" s="4">
        <v>1.6</v>
      </c>
      <c r="I7" s="4">
        <v>11.8</v>
      </c>
      <c r="J7" s="4">
        <v>1777</v>
      </c>
      <c r="K7" s="4">
        <v>403</v>
      </c>
      <c r="L7" s="4">
        <v>28.1</v>
      </c>
    </row>
    <row r="8" spans="1:12">
      <c r="A8" s="4">
        <v>7.0419999999999998</v>
      </c>
      <c r="B8" s="4">
        <v>1.6</v>
      </c>
      <c r="C8" s="4">
        <v>18.600000000000001</v>
      </c>
      <c r="D8" s="4">
        <v>1.6</v>
      </c>
      <c r="E8" s="4">
        <v>1.6</v>
      </c>
      <c r="F8" s="4">
        <v>1.6</v>
      </c>
      <c r="G8" s="4">
        <v>4.46</v>
      </c>
      <c r="H8" s="4">
        <v>1.6</v>
      </c>
      <c r="I8" s="4">
        <v>12.7</v>
      </c>
      <c r="J8" s="4">
        <v>1818</v>
      </c>
      <c r="K8" s="4">
        <v>402</v>
      </c>
      <c r="L8" s="4">
        <v>38.6</v>
      </c>
    </row>
    <row r="9" spans="1:12">
      <c r="A9" s="4">
        <v>7.17</v>
      </c>
      <c r="B9" s="4">
        <v>23.7</v>
      </c>
      <c r="C9" s="4">
        <v>23</v>
      </c>
      <c r="D9" s="4">
        <v>5.55</v>
      </c>
      <c r="E9" s="4">
        <v>1.6</v>
      </c>
      <c r="F9" s="4">
        <v>1.6</v>
      </c>
      <c r="G9" s="4">
        <v>3.89</v>
      </c>
      <c r="H9" s="4">
        <v>14.1</v>
      </c>
      <c r="I9" s="4">
        <v>18.899999999999999</v>
      </c>
      <c r="J9" s="4">
        <v>2172</v>
      </c>
      <c r="K9" s="4">
        <v>974</v>
      </c>
      <c r="L9" s="4">
        <v>67.2</v>
      </c>
    </row>
    <row r="10" spans="1:12">
      <c r="A10" s="4">
        <v>8</v>
      </c>
      <c r="B10" s="4">
        <v>163</v>
      </c>
      <c r="C10" s="4">
        <v>22.1</v>
      </c>
      <c r="D10" s="4">
        <v>19.399999999999999</v>
      </c>
      <c r="E10" s="4">
        <v>1.6</v>
      </c>
      <c r="F10" s="4">
        <v>4.83</v>
      </c>
      <c r="G10" s="4">
        <v>10.7</v>
      </c>
      <c r="H10" s="4">
        <v>4.08</v>
      </c>
      <c r="I10" s="4">
        <v>38.799999999999997</v>
      </c>
      <c r="J10" s="4">
        <v>7110</v>
      </c>
      <c r="K10" s="4">
        <v>597</v>
      </c>
      <c r="L10" s="4">
        <v>45.3</v>
      </c>
    </row>
    <row r="11" spans="1:12">
      <c r="A11" s="4">
        <v>11</v>
      </c>
      <c r="B11" s="4">
        <v>1.6</v>
      </c>
      <c r="C11" s="4">
        <v>15.4</v>
      </c>
      <c r="D11" s="4">
        <v>14.4</v>
      </c>
      <c r="E11" s="4">
        <v>1.6</v>
      </c>
      <c r="F11" s="4">
        <v>1.6</v>
      </c>
      <c r="G11" s="4">
        <v>3.73</v>
      </c>
      <c r="H11" s="4">
        <v>1.6</v>
      </c>
      <c r="I11" s="4">
        <v>5.99</v>
      </c>
      <c r="J11" s="4">
        <v>1339</v>
      </c>
      <c r="K11" s="4">
        <v>325</v>
      </c>
      <c r="L11" s="4">
        <v>34.200000000000003</v>
      </c>
    </row>
    <row r="12" spans="1:12">
      <c r="A12" s="4">
        <v>14</v>
      </c>
      <c r="B12" s="4">
        <v>1.6</v>
      </c>
      <c r="C12" s="4">
        <v>11.6</v>
      </c>
      <c r="D12" s="4">
        <v>4.41</v>
      </c>
      <c r="E12" s="4">
        <v>1.6</v>
      </c>
      <c r="F12" s="4">
        <v>1.6</v>
      </c>
      <c r="G12" s="4">
        <v>1.6</v>
      </c>
      <c r="H12" s="4">
        <v>1.6</v>
      </c>
      <c r="I12" s="4">
        <v>4.12</v>
      </c>
      <c r="J12" s="4">
        <v>1251</v>
      </c>
      <c r="K12" s="4">
        <v>280</v>
      </c>
      <c r="L12" s="4">
        <v>8</v>
      </c>
    </row>
    <row r="13" spans="1:12">
      <c r="A13" s="4">
        <v>19</v>
      </c>
      <c r="B13" s="4">
        <v>1.6</v>
      </c>
      <c r="C13" s="4">
        <v>14.6</v>
      </c>
      <c r="D13" s="4">
        <v>5.83</v>
      </c>
      <c r="E13" s="4">
        <v>1.6</v>
      </c>
      <c r="F13" s="4">
        <v>1.6</v>
      </c>
      <c r="G13" s="4">
        <v>3.41</v>
      </c>
      <c r="H13" s="4">
        <v>1.6</v>
      </c>
      <c r="I13" s="4">
        <v>8.74</v>
      </c>
      <c r="J13" s="4">
        <v>1908</v>
      </c>
      <c r="K13" s="4">
        <v>450</v>
      </c>
      <c r="L13" s="4">
        <v>21.4</v>
      </c>
    </row>
    <row r="14" spans="1:12">
      <c r="A14" s="4">
        <v>29</v>
      </c>
      <c r="B14" s="4">
        <v>1.6</v>
      </c>
      <c r="C14" s="4">
        <v>15.1</v>
      </c>
      <c r="D14" s="4">
        <v>29.2</v>
      </c>
      <c r="E14" s="4">
        <v>1.6</v>
      </c>
      <c r="F14" s="4">
        <v>1.6</v>
      </c>
      <c r="G14" s="4">
        <v>5.3</v>
      </c>
      <c r="H14" s="4">
        <v>1.6</v>
      </c>
      <c r="I14" s="4">
        <v>18</v>
      </c>
      <c r="J14" s="4">
        <v>944</v>
      </c>
      <c r="K14" s="4">
        <v>373</v>
      </c>
      <c r="L14" s="4">
        <v>20.9</v>
      </c>
    </row>
    <row r="15" spans="1:12">
      <c r="A15" s="4">
        <v>35</v>
      </c>
      <c r="B15" s="4">
        <v>3.88</v>
      </c>
      <c r="C15" s="4">
        <v>20.6</v>
      </c>
      <c r="D15" s="4">
        <v>7.27</v>
      </c>
      <c r="E15" s="4">
        <v>1.6</v>
      </c>
      <c r="F15" s="4">
        <v>1.6</v>
      </c>
      <c r="G15" s="4">
        <v>10.5</v>
      </c>
      <c r="H15" s="4">
        <v>1.6</v>
      </c>
      <c r="I15" s="4">
        <v>15.8</v>
      </c>
      <c r="J15" s="4">
        <v>1440</v>
      </c>
      <c r="K15" s="4">
        <v>426</v>
      </c>
      <c r="L15" s="4">
        <v>39.4</v>
      </c>
    </row>
    <row r="16" spans="1:12">
      <c r="A16" s="4">
        <v>57</v>
      </c>
      <c r="B16" s="4">
        <v>1.6</v>
      </c>
      <c r="C16" s="4">
        <v>25.9</v>
      </c>
      <c r="D16" s="4">
        <v>33.200000000000003</v>
      </c>
      <c r="E16" s="4">
        <v>1.6</v>
      </c>
      <c r="F16" s="4">
        <v>1.6</v>
      </c>
      <c r="G16" s="4">
        <v>10.199999999999999</v>
      </c>
      <c r="H16" s="4">
        <v>1.6</v>
      </c>
      <c r="I16" s="4">
        <v>16.8</v>
      </c>
      <c r="J16" s="4">
        <v>9282</v>
      </c>
      <c r="K16" s="4">
        <v>1116</v>
      </c>
      <c r="L16" s="4">
        <v>41.2</v>
      </c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16" t="s">
        <v>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09"/>
    </row>
    <row r="19" spans="1:12" ht="51">
      <c r="A19" s="6" t="s">
        <v>15</v>
      </c>
      <c r="B19" s="69" t="s">
        <v>29</v>
      </c>
      <c r="C19" s="69" t="s">
        <v>64</v>
      </c>
      <c r="D19" s="69" t="s">
        <v>56</v>
      </c>
      <c r="E19" s="69" t="s">
        <v>144</v>
      </c>
      <c r="F19" s="69" t="s">
        <v>145</v>
      </c>
      <c r="G19" s="69" t="s">
        <v>85</v>
      </c>
      <c r="H19" s="69" t="s">
        <v>58</v>
      </c>
      <c r="I19" s="69" t="s">
        <v>84</v>
      </c>
      <c r="J19" s="69" t="s">
        <v>55</v>
      </c>
      <c r="K19" s="69" t="s">
        <v>87</v>
      </c>
      <c r="L19" s="69" t="s">
        <v>60</v>
      </c>
    </row>
    <row r="20" spans="1:12">
      <c r="A20" s="4">
        <v>-8</v>
      </c>
      <c r="B20" s="4">
        <v>5.39</v>
      </c>
      <c r="C20" s="4">
        <v>14.2</v>
      </c>
      <c r="D20" s="4">
        <v>20.8</v>
      </c>
      <c r="E20" s="4">
        <v>1.6</v>
      </c>
      <c r="F20" s="4">
        <v>1.6</v>
      </c>
      <c r="G20" s="4">
        <v>7.36</v>
      </c>
      <c r="H20" s="4">
        <v>1.6</v>
      </c>
      <c r="I20" s="4">
        <v>28</v>
      </c>
      <c r="J20" s="4">
        <v>423</v>
      </c>
      <c r="K20" s="4">
        <v>409</v>
      </c>
      <c r="L20" s="4">
        <v>56.3</v>
      </c>
    </row>
    <row r="21" spans="1:12">
      <c r="A21" s="4">
        <v>0</v>
      </c>
      <c r="B21" s="4">
        <v>5.63</v>
      </c>
      <c r="C21" s="4">
        <v>9.4700000000000006</v>
      </c>
      <c r="D21" s="4">
        <v>5.2</v>
      </c>
      <c r="E21" s="4">
        <v>1.6</v>
      </c>
      <c r="F21" s="4">
        <v>1.6</v>
      </c>
      <c r="G21" s="4">
        <v>5.29</v>
      </c>
      <c r="H21" s="4">
        <v>1.6</v>
      </c>
      <c r="I21" s="4">
        <v>23</v>
      </c>
      <c r="J21" s="4">
        <v>578</v>
      </c>
      <c r="K21" s="4">
        <v>936</v>
      </c>
      <c r="L21" s="4">
        <v>77.400000000000006</v>
      </c>
    </row>
    <row r="22" spans="1:12">
      <c r="A22" s="4">
        <v>4.2000000000000003E-2</v>
      </c>
      <c r="B22" s="4">
        <v>7.11</v>
      </c>
      <c r="C22" s="4">
        <v>9.5299999999999994</v>
      </c>
      <c r="D22" s="4">
        <v>5.58</v>
      </c>
      <c r="E22" s="4">
        <v>1.6</v>
      </c>
      <c r="F22" s="4">
        <v>1.6</v>
      </c>
      <c r="G22" s="4">
        <v>6.02</v>
      </c>
      <c r="H22" s="4">
        <v>1.6</v>
      </c>
      <c r="I22" s="4">
        <v>24.4</v>
      </c>
      <c r="J22" s="4">
        <v>608</v>
      </c>
      <c r="K22" s="4">
        <v>890</v>
      </c>
      <c r="L22" s="4">
        <v>77.2</v>
      </c>
    </row>
    <row r="23" spans="1:12">
      <c r="A23" s="4">
        <v>0.17</v>
      </c>
      <c r="B23" s="4">
        <v>9.17</v>
      </c>
      <c r="C23" s="4">
        <v>10.199999999999999</v>
      </c>
      <c r="D23" s="4">
        <v>4.92</v>
      </c>
      <c r="E23" s="4">
        <v>1.6</v>
      </c>
      <c r="F23" s="4">
        <v>1.6</v>
      </c>
      <c r="G23" s="4">
        <v>5.87</v>
      </c>
      <c r="H23" s="4">
        <v>1.6</v>
      </c>
      <c r="I23" s="4">
        <v>23.7</v>
      </c>
      <c r="J23" s="4">
        <v>637</v>
      </c>
      <c r="K23" s="4">
        <v>1585</v>
      </c>
      <c r="L23" s="4">
        <v>82.8</v>
      </c>
    </row>
    <row r="24" spans="1:12">
      <c r="A24" s="4">
        <v>1</v>
      </c>
      <c r="B24" s="4">
        <v>24.9</v>
      </c>
      <c r="C24" s="4">
        <v>14.3</v>
      </c>
      <c r="D24" s="4">
        <v>4.67</v>
      </c>
      <c r="E24" s="4">
        <v>1.6</v>
      </c>
      <c r="F24" s="4">
        <v>1.6</v>
      </c>
      <c r="G24" s="4">
        <v>9.17</v>
      </c>
      <c r="H24" s="4">
        <v>1.6</v>
      </c>
      <c r="I24" s="4">
        <v>23</v>
      </c>
      <c r="J24" s="4">
        <v>1086</v>
      </c>
      <c r="K24" s="4">
        <v>1368</v>
      </c>
      <c r="L24" s="4">
        <v>101</v>
      </c>
    </row>
    <row r="25" spans="1:12">
      <c r="A25" s="4">
        <v>2</v>
      </c>
      <c r="B25" s="4">
        <v>19.100000000000001</v>
      </c>
      <c r="C25" s="4">
        <v>14.7</v>
      </c>
      <c r="D25" s="4">
        <v>4.2699999999999996</v>
      </c>
      <c r="E25" s="4">
        <v>1.6</v>
      </c>
      <c r="F25" s="4">
        <v>1.6</v>
      </c>
      <c r="G25" s="4">
        <v>11.5</v>
      </c>
      <c r="H25" s="4">
        <v>1.6</v>
      </c>
      <c r="I25" s="4">
        <v>25.6</v>
      </c>
      <c r="J25" s="4">
        <v>1142</v>
      </c>
      <c r="K25" s="4">
        <v>1009</v>
      </c>
      <c r="L25" s="4">
        <v>99.1</v>
      </c>
    </row>
    <row r="26" spans="1:12">
      <c r="A26" s="4">
        <v>4</v>
      </c>
      <c r="B26" s="4">
        <v>24.3</v>
      </c>
      <c r="C26" s="4">
        <v>14.6</v>
      </c>
      <c r="D26" s="4">
        <v>14.3</v>
      </c>
      <c r="E26" s="4">
        <v>1.6</v>
      </c>
      <c r="F26" s="4">
        <v>7.24</v>
      </c>
      <c r="G26" s="4">
        <v>17.2</v>
      </c>
      <c r="H26" s="4">
        <v>1.6</v>
      </c>
      <c r="I26" s="4">
        <v>40.799999999999997</v>
      </c>
      <c r="J26" s="4">
        <v>2673</v>
      </c>
      <c r="K26" s="4">
        <v>735</v>
      </c>
      <c r="L26" s="4">
        <v>84.1</v>
      </c>
    </row>
    <row r="27" spans="1:12">
      <c r="A27" s="4">
        <v>7</v>
      </c>
      <c r="B27" s="4">
        <v>7.87</v>
      </c>
      <c r="C27" s="4">
        <v>19.8</v>
      </c>
      <c r="D27" s="4">
        <v>5.79</v>
      </c>
      <c r="E27" s="4">
        <v>1.6</v>
      </c>
      <c r="F27" s="4">
        <v>5.13</v>
      </c>
      <c r="G27" s="4">
        <v>21.3</v>
      </c>
      <c r="H27" s="4">
        <v>1.6</v>
      </c>
      <c r="I27" s="4">
        <v>33.700000000000003</v>
      </c>
      <c r="J27" s="4">
        <v>3134</v>
      </c>
      <c r="K27" s="4">
        <v>555</v>
      </c>
      <c r="L27" s="4">
        <v>90.2</v>
      </c>
    </row>
    <row r="28" spans="1:12">
      <c r="A28" s="4"/>
      <c r="B28" s="4">
        <v>11.3</v>
      </c>
      <c r="C28" s="4">
        <v>19.8</v>
      </c>
      <c r="D28" s="4">
        <v>5.09</v>
      </c>
      <c r="E28" s="4">
        <v>1.6</v>
      </c>
      <c r="F28" s="4">
        <v>4.7300000000000004</v>
      </c>
      <c r="G28" s="4">
        <v>24.3</v>
      </c>
      <c r="H28" s="4">
        <v>1.6</v>
      </c>
      <c r="I28" s="4">
        <v>29.7</v>
      </c>
      <c r="J28" s="4">
        <v>2728</v>
      </c>
      <c r="K28" s="4">
        <v>462</v>
      </c>
      <c r="L28" s="4">
        <v>94.2</v>
      </c>
    </row>
    <row r="29" spans="1:12">
      <c r="A29" s="4">
        <v>7.17</v>
      </c>
      <c r="B29" s="4">
        <v>193</v>
      </c>
      <c r="C29" s="4">
        <v>29.7</v>
      </c>
      <c r="D29" s="4">
        <v>16.8</v>
      </c>
      <c r="E29" s="4">
        <v>1.6</v>
      </c>
      <c r="F29" s="4">
        <v>7.04</v>
      </c>
      <c r="G29" s="4">
        <v>35.5</v>
      </c>
      <c r="H29" s="4">
        <v>1.6</v>
      </c>
      <c r="I29" s="4">
        <v>100</v>
      </c>
      <c r="J29" s="4">
        <v>2849</v>
      </c>
      <c r="K29" s="4">
        <v>908</v>
      </c>
      <c r="L29" s="4">
        <v>121</v>
      </c>
    </row>
    <row r="30" spans="1:12">
      <c r="A30" s="4">
        <v>8</v>
      </c>
      <c r="B30" s="4">
        <v>96.7</v>
      </c>
      <c r="C30" s="4">
        <v>49.5</v>
      </c>
      <c r="D30" s="4">
        <v>13.8</v>
      </c>
      <c r="E30" s="4">
        <v>1.6</v>
      </c>
      <c r="F30" s="4">
        <v>27.2</v>
      </c>
      <c r="G30" s="4">
        <v>38.4</v>
      </c>
      <c r="H30" s="4">
        <v>1.6</v>
      </c>
      <c r="I30" s="4">
        <v>74.400000000000006</v>
      </c>
      <c r="J30" s="4">
        <v>8426</v>
      </c>
      <c r="K30" s="4">
        <v>617</v>
      </c>
      <c r="L30" s="4">
        <v>102</v>
      </c>
    </row>
    <row r="31" spans="1:12">
      <c r="A31" s="4">
        <v>14</v>
      </c>
      <c r="B31" s="4">
        <v>6.11</v>
      </c>
      <c r="C31" s="4">
        <v>12.8</v>
      </c>
      <c r="D31" s="4">
        <v>29.1</v>
      </c>
      <c r="E31" s="4">
        <v>1.6</v>
      </c>
      <c r="F31" s="4">
        <v>1.6</v>
      </c>
      <c r="G31" s="4">
        <v>11.2</v>
      </c>
      <c r="H31" s="4">
        <v>1.6</v>
      </c>
      <c r="I31" s="4">
        <v>21.7</v>
      </c>
      <c r="J31" s="4">
        <v>1044</v>
      </c>
      <c r="K31" s="4">
        <v>474</v>
      </c>
      <c r="L31" s="4">
        <v>63.6</v>
      </c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8">
      <c r="A33" s="117" t="s">
        <v>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  <row r="34" spans="1:18" ht="51">
      <c r="A34" s="6" t="s">
        <v>15</v>
      </c>
      <c r="B34" s="69" t="s">
        <v>29</v>
      </c>
      <c r="C34" s="69" t="s">
        <v>64</v>
      </c>
      <c r="D34" s="69" t="s">
        <v>56</v>
      </c>
      <c r="E34" s="69" t="s">
        <v>144</v>
      </c>
      <c r="F34" s="69" t="s">
        <v>145</v>
      </c>
      <c r="G34" s="69" t="s">
        <v>85</v>
      </c>
      <c r="H34" s="69" t="s">
        <v>58</v>
      </c>
      <c r="I34" s="69" t="s">
        <v>84</v>
      </c>
      <c r="J34" s="69" t="s">
        <v>55</v>
      </c>
      <c r="K34" s="69" t="s">
        <v>87</v>
      </c>
      <c r="L34" s="69" t="s">
        <v>60</v>
      </c>
      <c r="O34" s="70"/>
      <c r="P34" s="70"/>
      <c r="Q34" s="70"/>
      <c r="R34" s="70"/>
    </row>
    <row r="35" spans="1:18">
      <c r="A35" s="4">
        <v>-14</v>
      </c>
      <c r="B35" s="4">
        <v>8.52</v>
      </c>
      <c r="C35" s="4">
        <v>20.6</v>
      </c>
      <c r="D35" s="4">
        <v>4.6900000000000004</v>
      </c>
      <c r="E35" s="4">
        <v>1.6</v>
      </c>
      <c r="F35" s="4">
        <v>1.6</v>
      </c>
      <c r="G35" s="4">
        <v>5.22</v>
      </c>
      <c r="H35" s="4">
        <v>1.6</v>
      </c>
      <c r="I35" s="4">
        <v>71.3</v>
      </c>
      <c r="J35" s="4">
        <v>1125</v>
      </c>
      <c r="K35" s="4">
        <v>1140</v>
      </c>
      <c r="L35" s="4">
        <v>53.8</v>
      </c>
      <c r="O35" s="1"/>
      <c r="P35" s="1"/>
      <c r="Q35" s="1"/>
      <c r="R35" s="1"/>
    </row>
    <row r="36" spans="1:18">
      <c r="A36" s="4">
        <v>0</v>
      </c>
      <c r="B36" s="4">
        <v>0.8</v>
      </c>
      <c r="C36" s="4">
        <v>9.3000000000000007</v>
      </c>
      <c r="D36" s="4">
        <v>3.67</v>
      </c>
      <c r="E36" s="4">
        <v>1.6</v>
      </c>
      <c r="F36" s="4">
        <v>1.6</v>
      </c>
      <c r="G36" s="4">
        <v>1.6</v>
      </c>
      <c r="H36" s="4">
        <v>1.6</v>
      </c>
      <c r="I36" s="4">
        <v>90.1</v>
      </c>
      <c r="J36" s="4">
        <v>517</v>
      </c>
      <c r="K36" s="4">
        <v>2826</v>
      </c>
      <c r="L36" s="4">
        <v>65.5</v>
      </c>
      <c r="O36" s="1"/>
      <c r="P36" s="1"/>
      <c r="Q36" s="1"/>
      <c r="R36" s="1"/>
    </row>
    <row r="37" spans="1:18">
      <c r="A37" s="4">
        <v>4.2000000000000003E-2</v>
      </c>
      <c r="B37" s="4">
        <v>5.78</v>
      </c>
      <c r="C37" s="4">
        <v>13.9</v>
      </c>
      <c r="D37" s="4">
        <v>4.93</v>
      </c>
      <c r="E37" s="4">
        <v>1.6</v>
      </c>
      <c r="F37" s="4">
        <v>1.6</v>
      </c>
      <c r="G37" s="4">
        <v>1.6</v>
      </c>
      <c r="H37" s="4">
        <v>1.6</v>
      </c>
      <c r="I37" s="4">
        <v>135</v>
      </c>
      <c r="J37" s="4">
        <v>588</v>
      </c>
      <c r="K37" s="4">
        <v>3507</v>
      </c>
      <c r="L37" s="4">
        <v>79.8</v>
      </c>
      <c r="O37" s="1"/>
      <c r="P37" s="1"/>
      <c r="Q37" s="1"/>
      <c r="R37" s="1"/>
    </row>
    <row r="38" spans="1:18">
      <c r="A38" s="4">
        <v>0.17</v>
      </c>
      <c r="B38" s="4">
        <v>19</v>
      </c>
      <c r="C38" s="4">
        <v>13.5</v>
      </c>
      <c r="D38" s="4">
        <v>6.07</v>
      </c>
      <c r="E38" s="4">
        <v>1.6</v>
      </c>
      <c r="F38" s="4">
        <v>3.47</v>
      </c>
      <c r="G38" s="4">
        <v>1.6</v>
      </c>
      <c r="H38" s="4">
        <v>6.89</v>
      </c>
      <c r="I38" s="4">
        <v>115</v>
      </c>
      <c r="J38" s="4">
        <v>1045</v>
      </c>
      <c r="K38" s="4">
        <v>5677</v>
      </c>
      <c r="L38" s="4">
        <v>98.2</v>
      </c>
      <c r="O38" s="1"/>
      <c r="P38" s="1"/>
      <c r="Q38" s="1"/>
      <c r="R38" s="1"/>
    </row>
    <row r="39" spans="1:18">
      <c r="A39" s="4">
        <v>1</v>
      </c>
      <c r="B39" s="4">
        <v>122</v>
      </c>
      <c r="C39" s="4">
        <v>66.900000000000006</v>
      </c>
      <c r="D39" s="4">
        <v>18.7</v>
      </c>
      <c r="E39" s="4">
        <v>4.79</v>
      </c>
      <c r="F39" s="4">
        <v>7.41</v>
      </c>
      <c r="G39" s="4">
        <v>38.200000000000003</v>
      </c>
      <c r="H39" s="4">
        <v>11.6</v>
      </c>
      <c r="I39" s="4">
        <v>138</v>
      </c>
      <c r="J39" s="4">
        <v>1225</v>
      </c>
      <c r="K39" s="4">
        <v>8648</v>
      </c>
      <c r="L39" s="4">
        <v>288</v>
      </c>
      <c r="O39" s="1"/>
      <c r="P39" s="1"/>
      <c r="Q39" s="1"/>
      <c r="R39" s="1"/>
    </row>
    <row r="40" spans="1:18">
      <c r="A40" s="4">
        <v>2</v>
      </c>
      <c r="B40" s="4">
        <v>102</v>
      </c>
      <c r="C40" s="4">
        <v>61.7</v>
      </c>
      <c r="D40" s="4">
        <v>10.199999999999999</v>
      </c>
      <c r="E40" s="4">
        <v>3.37</v>
      </c>
      <c r="F40" s="4">
        <v>3.9</v>
      </c>
      <c r="G40" s="4">
        <v>19.899999999999999</v>
      </c>
      <c r="H40" s="4">
        <v>8.33</v>
      </c>
      <c r="I40" s="4">
        <v>103</v>
      </c>
      <c r="J40" s="4">
        <v>1385</v>
      </c>
      <c r="K40" s="4">
        <v>5179</v>
      </c>
      <c r="L40" s="4">
        <v>223</v>
      </c>
      <c r="O40" s="1"/>
      <c r="P40" s="1"/>
      <c r="Q40" s="1"/>
      <c r="R40" s="1"/>
    </row>
    <row r="41" spans="1:18">
      <c r="A41" s="4">
        <v>4</v>
      </c>
      <c r="B41" s="4">
        <v>173</v>
      </c>
      <c r="C41" s="4">
        <v>75.5</v>
      </c>
      <c r="D41" s="4">
        <v>1985</v>
      </c>
      <c r="E41" s="4">
        <v>7.77</v>
      </c>
      <c r="F41" s="4">
        <v>14</v>
      </c>
      <c r="G41" s="4">
        <v>111</v>
      </c>
      <c r="H41" s="4">
        <v>36.9</v>
      </c>
      <c r="I41" s="4">
        <v>465</v>
      </c>
      <c r="J41" s="4">
        <v>3731</v>
      </c>
      <c r="K41" s="4">
        <v>6748</v>
      </c>
      <c r="L41" s="4">
        <v>308</v>
      </c>
      <c r="O41" s="1"/>
      <c r="P41" s="1"/>
      <c r="Q41" s="1"/>
      <c r="R41" s="1"/>
    </row>
    <row r="42" spans="1:18">
      <c r="A42" s="4">
        <v>8</v>
      </c>
      <c r="B42" s="4">
        <v>114</v>
      </c>
      <c r="C42" s="4">
        <v>62.8</v>
      </c>
      <c r="D42" s="4">
        <v>767</v>
      </c>
      <c r="E42" s="4">
        <v>1.6</v>
      </c>
      <c r="F42" s="4">
        <v>21.3</v>
      </c>
      <c r="G42" s="4">
        <v>61.3</v>
      </c>
      <c r="H42" s="4">
        <v>5.35</v>
      </c>
      <c r="I42" s="4">
        <v>224</v>
      </c>
      <c r="J42" s="4">
        <v>8810</v>
      </c>
      <c r="K42" s="4">
        <v>3874</v>
      </c>
      <c r="L42" s="4">
        <v>145</v>
      </c>
      <c r="O42" s="1"/>
      <c r="P42" s="1"/>
      <c r="Q42" s="1"/>
      <c r="R42" s="1"/>
    </row>
    <row r="43" spans="1:18">
      <c r="A43" s="4">
        <v>8.0419999999999998</v>
      </c>
      <c r="B43" s="4">
        <v>108</v>
      </c>
      <c r="C43" s="4">
        <v>91</v>
      </c>
      <c r="D43" s="4">
        <v>793</v>
      </c>
      <c r="E43" s="4">
        <v>1.6</v>
      </c>
      <c r="F43" s="4">
        <v>19.2</v>
      </c>
      <c r="G43" s="4">
        <v>96.5</v>
      </c>
      <c r="H43" s="4">
        <v>31.8</v>
      </c>
      <c r="I43" s="4">
        <v>277</v>
      </c>
      <c r="J43" s="4">
        <v>24080</v>
      </c>
      <c r="K43" s="4">
        <v>3264</v>
      </c>
      <c r="L43" s="4">
        <v>185</v>
      </c>
      <c r="O43" s="1"/>
      <c r="P43" s="1"/>
      <c r="Q43" s="1"/>
      <c r="R43" s="1"/>
    </row>
    <row r="44" spans="1:18">
      <c r="A44" s="4">
        <v>8.17</v>
      </c>
      <c r="B44" s="4">
        <v>797</v>
      </c>
      <c r="C44" s="4">
        <v>102</v>
      </c>
      <c r="D44" s="4">
        <v>2911</v>
      </c>
      <c r="E44" s="4">
        <v>8.7899999999999991</v>
      </c>
      <c r="F44" s="4">
        <v>50.9</v>
      </c>
      <c r="G44" s="4">
        <v>107</v>
      </c>
      <c r="H44" s="4">
        <v>108</v>
      </c>
      <c r="I44" s="4">
        <v>432</v>
      </c>
      <c r="J44" s="4">
        <v>69040</v>
      </c>
      <c r="K44" s="4">
        <v>20340</v>
      </c>
      <c r="L44" s="4">
        <v>296</v>
      </c>
      <c r="O44" s="1"/>
      <c r="P44" s="1"/>
      <c r="Q44" s="1"/>
      <c r="R44" s="1"/>
    </row>
    <row r="45" spans="1:18">
      <c r="A45" s="4">
        <v>9</v>
      </c>
      <c r="B45" s="4">
        <v>2679</v>
      </c>
      <c r="C45" s="4">
        <v>79.5</v>
      </c>
      <c r="D45" s="4">
        <v>1051</v>
      </c>
      <c r="E45" s="4">
        <v>1.6</v>
      </c>
      <c r="F45" s="4">
        <v>191</v>
      </c>
      <c r="G45" s="4">
        <v>80.3</v>
      </c>
      <c r="H45" s="4">
        <v>216</v>
      </c>
      <c r="I45" s="4">
        <v>250</v>
      </c>
      <c r="J45" s="4">
        <v>8742</v>
      </c>
      <c r="K45" s="4">
        <v>3757</v>
      </c>
      <c r="L45" s="4">
        <v>131</v>
      </c>
      <c r="O45" s="1"/>
      <c r="P45" s="1"/>
      <c r="Q45" s="1"/>
      <c r="R45" s="1"/>
    </row>
    <row r="46" spans="1:18">
      <c r="A46" s="4">
        <v>10</v>
      </c>
      <c r="B46" s="4">
        <v>407</v>
      </c>
      <c r="C46" s="4">
        <v>46</v>
      </c>
      <c r="D46" s="4">
        <v>290</v>
      </c>
      <c r="E46" s="4">
        <v>1.6</v>
      </c>
      <c r="F46" s="4">
        <v>40.700000000000003</v>
      </c>
      <c r="G46" s="4">
        <v>26.9</v>
      </c>
      <c r="H46" s="4">
        <v>29.6</v>
      </c>
      <c r="I46" s="4">
        <v>77.599999999999994</v>
      </c>
      <c r="J46" s="4">
        <v>73200</v>
      </c>
      <c r="K46" s="4">
        <v>1595</v>
      </c>
      <c r="L46" s="4">
        <v>104</v>
      </c>
      <c r="O46" s="1"/>
      <c r="P46" s="1"/>
      <c r="Q46" s="1"/>
      <c r="R46" s="1"/>
    </row>
    <row r="47" spans="1:18">
      <c r="A47" s="4">
        <v>15.042</v>
      </c>
      <c r="B47" s="4">
        <v>36.1</v>
      </c>
      <c r="C47" s="4">
        <v>17.100000000000001</v>
      </c>
      <c r="D47" s="4">
        <v>38.4</v>
      </c>
      <c r="E47" s="4">
        <v>1.6</v>
      </c>
      <c r="F47" s="4">
        <v>1.6</v>
      </c>
      <c r="G47" s="4">
        <v>3.81</v>
      </c>
      <c r="H47" s="4">
        <v>1.6</v>
      </c>
      <c r="I47" s="4">
        <v>38</v>
      </c>
      <c r="J47" s="4">
        <v>2840</v>
      </c>
      <c r="K47" s="4">
        <v>2134</v>
      </c>
      <c r="L47" s="4">
        <v>71.8</v>
      </c>
      <c r="O47" s="1"/>
      <c r="P47" s="1"/>
      <c r="Q47" s="1"/>
      <c r="R47" s="1"/>
    </row>
    <row r="48" spans="1:18">
      <c r="A48" s="4">
        <v>16</v>
      </c>
      <c r="B48" s="4">
        <v>29.7</v>
      </c>
      <c r="C48" s="4">
        <v>15.1</v>
      </c>
      <c r="D48" s="4">
        <v>41.2</v>
      </c>
      <c r="E48" s="4">
        <v>1.6</v>
      </c>
      <c r="F48" s="4">
        <v>1.6</v>
      </c>
      <c r="G48" s="4">
        <v>5.82</v>
      </c>
      <c r="H48" s="4">
        <v>1.6</v>
      </c>
      <c r="I48" s="4">
        <v>23.7</v>
      </c>
      <c r="J48" s="4">
        <v>2899</v>
      </c>
      <c r="K48" s="4">
        <v>1511</v>
      </c>
      <c r="L48" s="4">
        <v>78.3</v>
      </c>
      <c r="O48" s="1"/>
      <c r="P48" s="1"/>
      <c r="Q48" s="1"/>
      <c r="R48" s="1"/>
    </row>
    <row r="49" spans="1:18">
      <c r="A49" s="4">
        <v>22.042000000000002</v>
      </c>
      <c r="B49" s="4">
        <v>14.1</v>
      </c>
      <c r="C49" s="4">
        <v>11.6</v>
      </c>
      <c r="D49" s="4">
        <v>26</v>
      </c>
      <c r="E49" s="4">
        <v>1.6</v>
      </c>
      <c r="F49" s="4">
        <v>1.6</v>
      </c>
      <c r="G49" s="4">
        <v>8.65</v>
      </c>
      <c r="H49" s="4">
        <v>1.6</v>
      </c>
      <c r="I49" s="4">
        <v>26.9</v>
      </c>
      <c r="J49" s="4">
        <v>1242</v>
      </c>
      <c r="K49" s="4">
        <v>1159</v>
      </c>
      <c r="L49" s="4">
        <v>43.6</v>
      </c>
      <c r="O49" s="1"/>
      <c r="P49" s="1"/>
      <c r="Q49" s="1"/>
      <c r="R49" s="1"/>
    </row>
    <row r="50" spans="1:18">
      <c r="A50" s="4">
        <v>29</v>
      </c>
      <c r="B50" s="4">
        <v>44.2</v>
      </c>
      <c r="C50" s="4">
        <v>21.4</v>
      </c>
      <c r="D50" s="4">
        <v>35.9</v>
      </c>
      <c r="E50" s="4">
        <v>1.6</v>
      </c>
      <c r="F50" s="4">
        <v>1.6</v>
      </c>
      <c r="G50" s="4">
        <v>3.81</v>
      </c>
      <c r="H50" s="4">
        <v>1.6</v>
      </c>
      <c r="I50" s="4">
        <v>23</v>
      </c>
      <c r="J50" s="4">
        <v>2192</v>
      </c>
      <c r="K50" s="4">
        <v>843</v>
      </c>
      <c r="L50" s="4">
        <v>40.1</v>
      </c>
      <c r="O50" s="1"/>
      <c r="P50" s="1"/>
      <c r="Q50" s="1"/>
      <c r="R50" s="1"/>
    </row>
    <row r="51" spans="1:18">
      <c r="A51" s="4">
        <v>37</v>
      </c>
      <c r="B51" s="4">
        <v>9.2799999999999994</v>
      </c>
      <c r="C51" s="4">
        <v>18.2</v>
      </c>
      <c r="D51" s="4">
        <v>28.9</v>
      </c>
      <c r="E51" s="4">
        <v>1.6</v>
      </c>
      <c r="F51" s="4">
        <v>1.6</v>
      </c>
      <c r="G51" s="4">
        <v>1.6</v>
      </c>
      <c r="H51" s="4">
        <v>1.6</v>
      </c>
      <c r="I51" s="4">
        <v>29.7</v>
      </c>
      <c r="J51" s="4">
        <v>1401</v>
      </c>
      <c r="K51" s="4">
        <v>972</v>
      </c>
      <c r="L51" s="4">
        <v>52.1</v>
      </c>
      <c r="O51" s="1"/>
      <c r="P51" s="1"/>
      <c r="Q51" s="1"/>
      <c r="R51" s="1"/>
    </row>
    <row r="52" spans="1:18">
      <c r="A52" s="4">
        <v>44</v>
      </c>
      <c r="B52" s="4">
        <v>3.34</v>
      </c>
      <c r="C52" s="4">
        <v>14.2</v>
      </c>
      <c r="D52" s="4">
        <v>45.8</v>
      </c>
      <c r="E52" s="4">
        <v>1.6</v>
      </c>
      <c r="F52" s="4">
        <v>1.6</v>
      </c>
      <c r="G52" s="4">
        <v>1.6</v>
      </c>
      <c r="H52" s="4">
        <v>1.6</v>
      </c>
      <c r="I52" s="4">
        <v>25.3</v>
      </c>
      <c r="J52" s="4">
        <v>954</v>
      </c>
      <c r="K52" s="4">
        <v>990</v>
      </c>
      <c r="L52" s="4">
        <v>50.7</v>
      </c>
      <c r="O52" s="1"/>
      <c r="P52" s="1"/>
      <c r="Q52" s="1"/>
      <c r="R52" s="1"/>
    </row>
    <row r="53" spans="1:18">
      <c r="A53" s="4">
        <v>86</v>
      </c>
      <c r="B53" s="4">
        <v>0.8</v>
      </c>
      <c r="C53" s="4">
        <v>21.3</v>
      </c>
      <c r="D53" s="4">
        <v>1.6</v>
      </c>
      <c r="E53" s="4">
        <v>1.6</v>
      </c>
      <c r="F53" s="4">
        <v>1.6</v>
      </c>
      <c r="G53" s="4">
        <v>1.6</v>
      </c>
      <c r="H53" s="4">
        <v>1.6</v>
      </c>
      <c r="I53" s="4">
        <v>1.6</v>
      </c>
      <c r="J53" s="4">
        <v>135</v>
      </c>
      <c r="K53" s="4">
        <v>418</v>
      </c>
      <c r="L53" s="4">
        <v>185</v>
      </c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</row>
    <row r="55" spans="1:18">
      <c r="A55" s="113" t="s">
        <v>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5"/>
      <c r="M55" s="1"/>
      <c r="O55" s="1"/>
    </row>
    <row r="56" spans="1:18" ht="51">
      <c r="A56" s="6" t="s">
        <v>15</v>
      </c>
      <c r="B56" s="69" t="s">
        <v>29</v>
      </c>
      <c r="C56" s="69" t="s">
        <v>64</v>
      </c>
      <c r="D56" s="69" t="s">
        <v>56</v>
      </c>
      <c r="E56" s="69" t="s">
        <v>144</v>
      </c>
      <c r="F56" s="69" t="s">
        <v>145</v>
      </c>
      <c r="G56" s="69" t="s">
        <v>85</v>
      </c>
      <c r="H56" s="69" t="s">
        <v>58</v>
      </c>
      <c r="I56" s="69" t="s">
        <v>84</v>
      </c>
      <c r="J56" s="69" t="s">
        <v>146</v>
      </c>
      <c r="K56" s="69" t="s">
        <v>87</v>
      </c>
      <c r="L56" s="69" t="s">
        <v>60</v>
      </c>
      <c r="N56" s="70"/>
      <c r="O56" s="70"/>
      <c r="P56" s="70"/>
      <c r="Q56" s="70"/>
    </row>
    <row r="57" spans="1:18">
      <c r="A57" s="4">
        <v>-8</v>
      </c>
      <c r="B57" s="4">
        <v>5.88</v>
      </c>
      <c r="C57" s="4">
        <v>21.5</v>
      </c>
      <c r="D57" s="4">
        <v>5.45</v>
      </c>
      <c r="E57" s="4">
        <v>1.6</v>
      </c>
      <c r="F57" s="4">
        <v>1.6</v>
      </c>
      <c r="G57" s="4">
        <v>1.6</v>
      </c>
      <c r="H57" s="4">
        <v>1.6</v>
      </c>
      <c r="I57" s="4">
        <v>11</v>
      </c>
      <c r="J57" s="4">
        <v>972</v>
      </c>
      <c r="K57" s="4">
        <v>816</v>
      </c>
      <c r="L57" s="4">
        <v>123</v>
      </c>
      <c r="N57" s="1"/>
      <c r="O57" s="1"/>
      <c r="P57" s="1"/>
      <c r="Q57" s="1"/>
    </row>
    <row r="58" spans="1:18">
      <c r="A58" s="4">
        <v>0</v>
      </c>
      <c r="B58" s="4">
        <v>1.6</v>
      </c>
      <c r="C58" s="4">
        <v>5.04</v>
      </c>
      <c r="D58" s="4">
        <v>1.6</v>
      </c>
      <c r="E58" s="4">
        <v>1.6</v>
      </c>
      <c r="F58" s="4">
        <v>1.6</v>
      </c>
      <c r="G58" s="4">
        <v>1.6</v>
      </c>
      <c r="H58" s="4">
        <v>1.6</v>
      </c>
      <c r="I58" s="4">
        <v>1.6</v>
      </c>
      <c r="J58" s="4">
        <v>699</v>
      </c>
      <c r="K58" s="4">
        <v>1964</v>
      </c>
      <c r="L58" s="4">
        <v>89</v>
      </c>
      <c r="N58" s="1"/>
      <c r="O58" s="1"/>
      <c r="P58" s="1"/>
      <c r="Q58" s="1"/>
    </row>
    <row r="59" spans="1:18">
      <c r="A59" s="4">
        <v>4.2000000000000003E-2</v>
      </c>
      <c r="B59" s="4">
        <v>6.29</v>
      </c>
      <c r="C59" s="4">
        <v>8.56</v>
      </c>
      <c r="D59" s="4">
        <v>1.6</v>
      </c>
      <c r="E59" s="4">
        <v>1.6</v>
      </c>
      <c r="F59" s="4">
        <v>1.6</v>
      </c>
      <c r="G59" s="4">
        <v>1.6</v>
      </c>
      <c r="H59" s="4">
        <v>1.6</v>
      </c>
      <c r="I59" s="4">
        <v>7.45</v>
      </c>
      <c r="J59" s="4">
        <v>806</v>
      </c>
      <c r="K59" s="4">
        <v>2869</v>
      </c>
      <c r="L59" s="4">
        <v>137</v>
      </c>
      <c r="N59" s="1"/>
      <c r="O59" s="1"/>
      <c r="P59" s="1"/>
      <c r="Q59" s="1"/>
    </row>
    <row r="60" spans="1:18">
      <c r="A60" s="4">
        <v>0.17</v>
      </c>
      <c r="B60" s="4">
        <v>6.01</v>
      </c>
      <c r="C60" s="4">
        <v>8.4</v>
      </c>
      <c r="D60" s="4">
        <v>1.6</v>
      </c>
      <c r="E60" s="4">
        <v>1.6</v>
      </c>
      <c r="F60" s="4">
        <v>1.6</v>
      </c>
      <c r="G60" s="4">
        <v>1.6</v>
      </c>
      <c r="H60" s="4">
        <v>1.6</v>
      </c>
      <c r="I60" s="4">
        <v>4.32</v>
      </c>
      <c r="J60" s="4">
        <v>910</v>
      </c>
      <c r="K60" s="4">
        <v>3591</v>
      </c>
      <c r="L60" s="4">
        <v>135</v>
      </c>
      <c r="N60" s="1"/>
      <c r="O60" s="1"/>
      <c r="P60" s="1"/>
      <c r="Q60" s="1"/>
    </row>
    <row r="61" spans="1:18">
      <c r="A61" s="4">
        <v>1</v>
      </c>
      <c r="B61" s="4">
        <v>8.59</v>
      </c>
      <c r="C61" s="4">
        <v>9.14</v>
      </c>
      <c r="D61" s="4">
        <v>1.6</v>
      </c>
      <c r="E61" s="4">
        <v>1.6</v>
      </c>
      <c r="F61" s="4">
        <v>1.6</v>
      </c>
      <c r="G61" s="4">
        <v>1.6</v>
      </c>
      <c r="H61" s="4">
        <v>1.6</v>
      </c>
      <c r="I61" s="4">
        <v>3.53</v>
      </c>
      <c r="J61" s="4">
        <v>949</v>
      </c>
      <c r="K61" s="4">
        <v>1741</v>
      </c>
      <c r="L61" s="4">
        <v>114</v>
      </c>
      <c r="N61" s="1"/>
      <c r="O61" s="1"/>
      <c r="P61" s="1"/>
      <c r="Q61" s="1"/>
    </row>
    <row r="62" spans="1:18">
      <c r="A62" s="4">
        <v>2</v>
      </c>
      <c r="B62" s="4">
        <v>6.15</v>
      </c>
      <c r="C62" s="4">
        <v>12.6</v>
      </c>
      <c r="D62" s="4">
        <v>1.6</v>
      </c>
      <c r="E62" s="4">
        <v>1.6</v>
      </c>
      <c r="F62" s="4">
        <v>1.6</v>
      </c>
      <c r="G62" s="4">
        <v>1.6</v>
      </c>
      <c r="H62" s="4">
        <v>1.6</v>
      </c>
      <c r="I62" s="4">
        <v>7.41</v>
      </c>
      <c r="J62" s="4">
        <v>896</v>
      </c>
      <c r="K62" s="4">
        <v>1714</v>
      </c>
      <c r="L62" s="4">
        <v>101</v>
      </c>
      <c r="N62" s="1"/>
      <c r="O62" s="1"/>
      <c r="P62" s="1"/>
      <c r="Q62" s="1"/>
    </row>
    <row r="63" spans="1:18">
      <c r="A63" s="4">
        <v>4</v>
      </c>
      <c r="B63" s="4">
        <v>3.71</v>
      </c>
      <c r="C63" s="4">
        <v>9.3000000000000007</v>
      </c>
      <c r="D63" s="4">
        <v>5.76</v>
      </c>
      <c r="E63" s="4">
        <v>1.6</v>
      </c>
      <c r="F63" s="4">
        <v>1.6</v>
      </c>
      <c r="G63" s="4">
        <v>1.6</v>
      </c>
      <c r="H63" s="4">
        <v>1.6</v>
      </c>
      <c r="I63" s="4">
        <v>7.68</v>
      </c>
      <c r="J63" s="4">
        <v>1037</v>
      </c>
      <c r="K63" s="4">
        <v>1200</v>
      </c>
      <c r="L63" s="4">
        <v>76.099999999999994</v>
      </c>
      <c r="N63" s="1"/>
      <c r="O63" s="1"/>
      <c r="P63" s="1"/>
      <c r="Q63" s="1"/>
    </row>
    <row r="64" spans="1:18">
      <c r="A64" s="4">
        <v>7</v>
      </c>
      <c r="B64" s="4">
        <v>7.13</v>
      </c>
      <c r="C64" s="4">
        <v>10.9</v>
      </c>
      <c r="D64" s="4">
        <v>6.37</v>
      </c>
      <c r="E64" s="4">
        <v>1.6</v>
      </c>
      <c r="F64" s="4">
        <v>1.6</v>
      </c>
      <c r="G64" s="4">
        <v>1.6</v>
      </c>
      <c r="H64" s="4">
        <v>1.6</v>
      </c>
      <c r="I64" s="4">
        <v>7.96</v>
      </c>
      <c r="J64" s="4">
        <v>784</v>
      </c>
      <c r="K64" s="4">
        <v>662</v>
      </c>
      <c r="L64" s="4">
        <v>64.900000000000006</v>
      </c>
      <c r="N64" s="1"/>
      <c r="O64" s="1"/>
      <c r="P64" s="1"/>
      <c r="Q64" s="1"/>
    </row>
    <row r="65" spans="1:17">
      <c r="A65" s="4">
        <v>7.0419999999999998</v>
      </c>
      <c r="B65" s="4">
        <v>4.4400000000000004</v>
      </c>
      <c r="C65" s="4">
        <v>13.8</v>
      </c>
      <c r="D65" s="4">
        <v>9.5500000000000007</v>
      </c>
      <c r="E65" s="4">
        <v>1.6</v>
      </c>
      <c r="F65" s="4">
        <v>1.6</v>
      </c>
      <c r="G65" s="4">
        <v>3.78</v>
      </c>
      <c r="H65" s="4">
        <v>1.6</v>
      </c>
      <c r="I65" s="4">
        <v>12.4</v>
      </c>
      <c r="J65" s="4">
        <v>971</v>
      </c>
      <c r="K65" s="4">
        <v>848</v>
      </c>
      <c r="L65" s="4">
        <v>114</v>
      </c>
      <c r="N65" s="1"/>
      <c r="O65" s="1"/>
      <c r="P65" s="1"/>
      <c r="Q65" s="1"/>
    </row>
    <row r="66" spans="1:17">
      <c r="A66" s="4">
        <v>7.17</v>
      </c>
      <c r="B66" s="4">
        <v>13.3</v>
      </c>
      <c r="C66" s="4">
        <v>18.100000000000001</v>
      </c>
      <c r="D66" s="4">
        <v>6.95</v>
      </c>
      <c r="E66" s="4">
        <v>1.6</v>
      </c>
      <c r="F66" s="4">
        <v>1.6</v>
      </c>
      <c r="G66" s="4">
        <v>1.6</v>
      </c>
      <c r="H66" s="4">
        <v>5.91</v>
      </c>
      <c r="I66" s="4">
        <v>15</v>
      </c>
      <c r="J66" s="4">
        <v>1428</v>
      </c>
      <c r="K66" s="4">
        <v>1315</v>
      </c>
      <c r="L66" s="4">
        <v>178</v>
      </c>
      <c r="N66" s="1"/>
      <c r="O66" s="1"/>
      <c r="P66" s="1"/>
      <c r="Q66" s="1"/>
    </row>
    <row r="67" spans="1:17">
      <c r="A67" s="4">
        <v>8</v>
      </c>
      <c r="B67" s="4">
        <v>9.8000000000000007</v>
      </c>
      <c r="C67" s="4">
        <v>21.2</v>
      </c>
      <c r="D67" s="4">
        <v>18.8</v>
      </c>
      <c r="E67" s="4">
        <v>1.6</v>
      </c>
      <c r="F67" s="4">
        <v>7.75</v>
      </c>
      <c r="G67" s="4">
        <v>10.1</v>
      </c>
      <c r="H67" s="4">
        <v>5.75</v>
      </c>
      <c r="I67" s="4">
        <v>19</v>
      </c>
      <c r="J67" s="4">
        <v>1793</v>
      </c>
      <c r="K67" s="4">
        <v>1182</v>
      </c>
      <c r="L67" s="4">
        <v>107</v>
      </c>
      <c r="N67" s="1"/>
      <c r="O67" s="1"/>
      <c r="P67" s="1"/>
      <c r="Q67" s="1"/>
    </row>
    <row r="68" spans="1:17">
      <c r="A68" s="4">
        <v>10</v>
      </c>
      <c r="B68" s="4">
        <v>5.48</v>
      </c>
      <c r="C68" s="4">
        <v>14.9</v>
      </c>
      <c r="D68" s="4">
        <v>10.8</v>
      </c>
      <c r="E68" s="4">
        <v>1.6</v>
      </c>
      <c r="F68" s="4">
        <v>1.6</v>
      </c>
      <c r="G68" s="4">
        <v>8.08</v>
      </c>
      <c r="H68" s="4">
        <v>1.6</v>
      </c>
      <c r="I68" s="4">
        <v>1.6</v>
      </c>
      <c r="J68" s="4">
        <v>916</v>
      </c>
      <c r="K68" s="4">
        <v>533</v>
      </c>
      <c r="L68" s="4">
        <v>70</v>
      </c>
      <c r="N68" s="1"/>
      <c r="O68" s="1"/>
      <c r="P68" s="1"/>
      <c r="Q68" s="1"/>
    </row>
    <row r="69" spans="1:17">
      <c r="A69" s="4">
        <v>14</v>
      </c>
      <c r="B69" s="4">
        <v>39.1</v>
      </c>
      <c r="C69" s="4">
        <v>40.9</v>
      </c>
      <c r="D69" s="4">
        <v>24.2</v>
      </c>
      <c r="E69" s="4">
        <v>1.6</v>
      </c>
      <c r="F69" s="4">
        <v>5.14</v>
      </c>
      <c r="G69" s="4">
        <v>9.0500000000000007</v>
      </c>
      <c r="H69" s="4">
        <v>1.6</v>
      </c>
      <c r="I69" s="4">
        <v>10.3</v>
      </c>
      <c r="J69" s="4">
        <v>2309</v>
      </c>
      <c r="K69" s="4">
        <v>1523</v>
      </c>
      <c r="L69" s="4">
        <v>140</v>
      </c>
      <c r="N69" s="1"/>
      <c r="O69" s="1"/>
      <c r="P69" s="1"/>
      <c r="Q69" s="1"/>
    </row>
    <row r="70" spans="1:17">
      <c r="A70" s="4">
        <v>14.042</v>
      </c>
      <c r="B70" s="4">
        <v>18</v>
      </c>
      <c r="C70" s="4">
        <v>29.5</v>
      </c>
      <c r="D70" s="4">
        <v>12.3</v>
      </c>
      <c r="E70" s="4">
        <v>1.6</v>
      </c>
      <c r="F70" s="4">
        <v>1.6</v>
      </c>
      <c r="G70" s="4">
        <v>4.45</v>
      </c>
      <c r="H70" s="4">
        <v>1.6</v>
      </c>
      <c r="I70" s="4">
        <v>1.6</v>
      </c>
      <c r="J70" s="4">
        <v>1400</v>
      </c>
      <c r="K70" s="4">
        <v>817</v>
      </c>
      <c r="L70" s="4">
        <v>105</v>
      </c>
      <c r="N70" s="1"/>
      <c r="O70" s="1"/>
      <c r="P70" s="1"/>
      <c r="Q70" s="1"/>
    </row>
    <row r="71" spans="1:17">
      <c r="A71" s="4">
        <v>15</v>
      </c>
      <c r="B71" s="4">
        <v>28.2</v>
      </c>
      <c r="C71" s="4">
        <v>90.5</v>
      </c>
      <c r="D71" s="4">
        <v>32.700000000000003</v>
      </c>
      <c r="E71" s="4">
        <v>1.6</v>
      </c>
      <c r="F71" s="4">
        <v>7.53</v>
      </c>
      <c r="G71" s="4">
        <v>17.3</v>
      </c>
      <c r="H71" s="4">
        <v>5.53</v>
      </c>
      <c r="I71" s="4">
        <v>13.6</v>
      </c>
      <c r="J71" s="4">
        <v>3870</v>
      </c>
      <c r="K71" s="4">
        <v>1081</v>
      </c>
      <c r="L71" s="4">
        <v>126</v>
      </c>
      <c r="N71" s="1"/>
      <c r="O71" s="1"/>
      <c r="P71" s="1"/>
      <c r="Q71" s="1"/>
    </row>
    <row r="72" spans="1:17">
      <c r="A72" s="4">
        <v>17</v>
      </c>
      <c r="B72" s="4">
        <v>8.15</v>
      </c>
      <c r="C72" s="4">
        <v>33.299999999999997</v>
      </c>
      <c r="D72" s="4">
        <v>9.5500000000000007</v>
      </c>
      <c r="E72" s="4">
        <v>1.6</v>
      </c>
      <c r="F72" s="4">
        <v>3.47</v>
      </c>
      <c r="G72" s="4">
        <v>4.92</v>
      </c>
      <c r="H72" s="4">
        <v>1.6</v>
      </c>
      <c r="I72" s="4">
        <v>11.4</v>
      </c>
      <c r="J72" s="4">
        <v>2283</v>
      </c>
      <c r="K72" s="4">
        <v>972</v>
      </c>
      <c r="L72" s="4">
        <v>69.900000000000006</v>
      </c>
      <c r="N72" s="1"/>
      <c r="O72" s="1"/>
      <c r="P72" s="1"/>
      <c r="Q72" s="1"/>
    </row>
    <row r="73" spans="1:17">
      <c r="A73" s="4">
        <v>21</v>
      </c>
      <c r="B73" s="4">
        <v>26.4</v>
      </c>
      <c r="C73" s="4">
        <v>45.3</v>
      </c>
      <c r="D73" s="4">
        <v>12.1</v>
      </c>
      <c r="E73" s="4">
        <v>1.6</v>
      </c>
      <c r="F73" s="4">
        <v>1.6</v>
      </c>
      <c r="G73" s="4">
        <v>3.85</v>
      </c>
      <c r="H73" s="4">
        <v>1.6</v>
      </c>
      <c r="I73" s="4">
        <v>11.5</v>
      </c>
      <c r="J73" s="4">
        <v>2058</v>
      </c>
      <c r="K73" s="4">
        <v>1159</v>
      </c>
      <c r="L73" s="4">
        <v>95.5</v>
      </c>
      <c r="N73" s="1"/>
      <c r="O73" s="1"/>
      <c r="P73" s="1"/>
      <c r="Q73" s="1"/>
    </row>
    <row r="74" spans="1:17">
      <c r="A74" s="4">
        <v>21.042000000000002</v>
      </c>
      <c r="B74" s="4">
        <v>22.3</v>
      </c>
      <c r="C74" s="4">
        <v>36</v>
      </c>
      <c r="D74" s="4">
        <v>7.1</v>
      </c>
      <c r="E74" s="4">
        <v>1.6</v>
      </c>
      <c r="F74" s="4">
        <v>1.6</v>
      </c>
      <c r="G74" s="4">
        <v>1.6</v>
      </c>
      <c r="H74" s="4">
        <v>1.6</v>
      </c>
      <c r="I74" s="4">
        <v>7</v>
      </c>
      <c r="J74" s="4">
        <v>1807</v>
      </c>
      <c r="K74" s="4">
        <v>906</v>
      </c>
      <c r="L74" s="4">
        <v>364</v>
      </c>
      <c r="N74" s="1"/>
      <c r="O74" s="1"/>
      <c r="P74" s="1"/>
      <c r="Q74" s="1"/>
    </row>
    <row r="75" spans="1:17">
      <c r="A75" s="4">
        <v>21.17</v>
      </c>
      <c r="B75" s="4">
        <v>41.3</v>
      </c>
      <c r="C75" s="4">
        <v>43.3</v>
      </c>
      <c r="D75" s="4">
        <v>10.199999999999999</v>
      </c>
      <c r="E75" s="4">
        <v>1.6</v>
      </c>
      <c r="F75" s="4">
        <v>1.6</v>
      </c>
      <c r="G75" s="4">
        <v>3.71</v>
      </c>
      <c r="H75" s="4">
        <v>1.6</v>
      </c>
      <c r="I75" s="4">
        <v>10.5</v>
      </c>
      <c r="J75" s="4">
        <v>2205</v>
      </c>
      <c r="K75" s="4">
        <v>1201</v>
      </c>
      <c r="L75" s="4">
        <v>176</v>
      </c>
      <c r="N75" s="1"/>
      <c r="O75" s="1"/>
      <c r="P75" s="1"/>
      <c r="Q75" s="1"/>
    </row>
    <row r="76" spans="1:17">
      <c r="A76" s="4">
        <v>22</v>
      </c>
      <c r="B76" s="4">
        <v>19.3</v>
      </c>
      <c r="C76" s="4">
        <v>38.1</v>
      </c>
      <c r="D76" s="4">
        <v>4.67</v>
      </c>
      <c r="E76" s="4">
        <v>1.6</v>
      </c>
      <c r="F76" s="4">
        <v>1.6</v>
      </c>
      <c r="G76" s="4">
        <v>1.6</v>
      </c>
      <c r="H76" s="4">
        <v>1.6</v>
      </c>
      <c r="I76" s="4">
        <v>7.76</v>
      </c>
      <c r="J76" s="4">
        <v>2309</v>
      </c>
      <c r="K76" s="4"/>
      <c r="L76" s="4">
        <v>78.7</v>
      </c>
      <c r="N76" s="1"/>
      <c r="O76" s="1"/>
      <c r="P76" s="1"/>
      <c r="Q76" s="1"/>
    </row>
    <row r="78" spans="1:17">
      <c r="A78" s="107" t="s">
        <v>4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spans="1:17" ht="51">
      <c r="A79" s="6" t="s">
        <v>15</v>
      </c>
      <c r="B79" s="69" t="s">
        <v>29</v>
      </c>
      <c r="C79" s="69" t="s">
        <v>64</v>
      </c>
      <c r="D79" s="69" t="s">
        <v>56</v>
      </c>
      <c r="E79" s="69" t="s">
        <v>144</v>
      </c>
      <c r="F79" s="69" t="s">
        <v>145</v>
      </c>
      <c r="G79" s="69" t="s">
        <v>85</v>
      </c>
      <c r="H79" s="69" t="s">
        <v>58</v>
      </c>
      <c r="I79" s="69" t="s">
        <v>84</v>
      </c>
      <c r="J79" s="69" t="s">
        <v>55</v>
      </c>
      <c r="K79" s="69" t="s">
        <v>87</v>
      </c>
      <c r="L79" s="69" t="s">
        <v>60</v>
      </c>
      <c r="M79" s="70"/>
      <c r="N79" s="70"/>
      <c r="O79" s="70"/>
      <c r="P79" s="70"/>
    </row>
    <row r="80" spans="1:17">
      <c r="A80" s="4">
        <v>-13</v>
      </c>
      <c r="B80" s="4">
        <v>7.6</v>
      </c>
      <c r="C80" s="4">
        <v>18.05</v>
      </c>
      <c r="D80" s="4">
        <v>1.6</v>
      </c>
      <c r="E80" s="4">
        <v>1.6</v>
      </c>
      <c r="F80" s="4">
        <v>1.6</v>
      </c>
      <c r="G80" s="4">
        <v>1.6</v>
      </c>
      <c r="H80" s="4">
        <v>2.44</v>
      </c>
      <c r="I80" s="4">
        <v>1.6</v>
      </c>
      <c r="J80" s="4">
        <v>456.5</v>
      </c>
      <c r="K80" s="4">
        <v>243.5</v>
      </c>
      <c r="L80" s="4">
        <v>96.2</v>
      </c>
      <c r="M80" s="1"/>
      <c r="N80" s="1"/>
      <c r="O80" s="1"/>
      <c r="P80" s="1"/>
    </row>
    <row r="81" spans="1:16">
      <c r="A81" s="4">
        <v>0</v>
      </c>
      <c r="B81" s="4">
        <v>11.5</v>
      </c>
      <c r="C81" s="4">
        <v>13.26</v>
      </c>
      <c r="D81" s="4">
        <v>1.6</v>
      </c>
      <c r="E81" s="4">
        <v>1.6</v>
      </c>
      <c r="F81" s="4">
        <v>1.6</v>
      </c>
      <c r="G81" s="4">
        <v>1.6</v>
      </c>
      <c r="H81" s="4">
        <v>3.22</v>
      </c>
      <c r="I81" s="4">
        <v>1.6</v>
      </c>
      <c r="J81" s="4">
        <v>841</v>
      </c>
      <c r="K81" s="4">
        <v>704</v>
      </c>
      <c r="L81" s="4">
        <v>107</v>
      </c>
      <c r="M81" s="1"/>
      <c r="N81" s="1"/>
      <c r="O81" s="1"/>
      <c r="P81" s="1"/>
    </row>
    <row r="82" spans="1:16">
      <c r="A82" s="4">
        <v>4.2000000000000003E-2</v>
      </c>
      <c r="B82" s="4">
        <v>20.5</v>
      </c>
      <c r="C82" s="4">
        <v>17.45</v>
      </c>
      <c r="D82" s="4">
        <v>1.6</v>
      </c>
      <c r="E82" s="4">
        <v>1.6</v>
      </c>
      <c r="F82" s="4">
        <v>1.6</v>
      </c>
      <c r="G82" s="4">
        <v>1.6</v>
      </c>
      <c r="H82" s="4">
        <v>5.32</v>
      </c>
      <c r="I82" s="4">
        <v>1.6</v>
      </c>
      <c r="J82" s="4">
        <v>1007</v>
      </c>
      <c r="K82" s="4">
        <v>720</v>
      </c>
      <c r="L82" s="4">
        <v>124</v>
      </c>
      <c r="M82" s="1"/>
      <c r="N82" s="1"/>
      <c r="O82" s="1"/>
      <c r="P82" s="1"/>
    </row>
    <row r="83" spans="1:16">
      <c r="A83" s="4">
        <v>0.17</v>
      </c>
      <c r="B83" s="4">
        <v>29.5</v>
      </c>
      <c r="C83" s="4">
        <v>15.85</v>
      </c>
      <c r="D83" s="4">
        <v>1.6</v>
      </c>
      <c r="E83" s="4">
        <v>1.6</v>
      </c>
      <c r="F83" s="4">
        <v>1.6</v>
      </c>
      <c r="G83" s="4">
        <v>1.6</v>
      </c>
      <c r="H83" s="4">
        <v>5.16</v>
      </c>
      <c r="I83" s="4">
        <v>1.6</v>
      </c>
      <c r="J83" s="4">
        <v>1167</v>
      </c>
      <c r="K83" s="4">
        <v>1717.5</v>
      </c>
      <c r="L83" s="4">
        <v>171</v>
      </c>
      <c r="M83" s="1"/>
      <c r="N83" s="1"/>
      <c r="O83" s="1"/>
      <c r="P83" s="1"/>
    </row>
    <row r="84" spans="1:16">
      <c r="A84" s="4">
        <v>1</v>
      </c>
      <c r="B84" s="4">
        <v>15.7</v>
      </c>
      <c r="C84" s="4">
        <v>13.05</v>
      </c>
      <c r="D84" s="4">
        <v>1.6</v>
      </c>
      <c r="E84" s="4">
        <v>1.6</v>
      </c>
      <c r="F84" s="4">
        <v>1.6</v>
      </c>
      <c r="G84" s="4">
        <v>1.6</v>
      </c>
      <c r="H84" s="4">
        <v>3.36</v>
      </c>
      <c r="I84" s="4">
        <v>1.6</v>
      </c>
      <c r="J84" s="4">
        <v>734</v>
      </c>
      <c r="K84" s="4">
        <v>654.5</v>
      </c>
      <c r="L84" s="4">
        <v>186</v>
      </c>
      <c r="M84" s="1"/>
      <c r="N84" s="1"/>
      <c r="O84" s="1"/>
      <c r="P84" s="1"/>
    </row>
    <row r="85" spans="1:16">
      <c r="A85" s="4">
        <v>2</v>
      </c>
      <c r="B85" s="4">
        <v>26.5</v>
      </c>
      <c r="C85" s="4">
        <v>17.3</v>
      </c>
      <c r="D85" s="4">
        <v>2.91</v>
      </c>
      <c r="E85" s="4">
        <v>1.6</v>
      </c>
      <c r="F85" s="4">
        <v>1.6</v>
      </c>
      <c r="G85" s="4">
        <v>1.6</v>
      </c>
      <c r="H85" s="4">
        <v>5.9</v>
      </c>
      <c r="I85" s="4">
        <v>1.6</v>
      </c>
      <c r="J85" s="4">
        <v>841</v>
      </c>
      <c r="K85" s="4">
        <v>1205.5</v>
      </c>
      <c r="L85" s="4">
        <v>216</v>
      </c>
      <c r="M85" s="1"/>
      <c r="N85" s="1"/>
      <c r="O85" s="1"/>
      <c r="P85" s="1"/>
    </row>
    <row r="86" spans="1:16">
      <c r="A86" s="4">
        <v>4</v>
      </c>
      <c r="B86" s="4">
        <v>40.299999999999997</v>
      </c>
      <c r="C86" s="4">
        <v>26.65</v>
      </c>
      <c r="D86" s="4">
        <v>51.7</v>
      </c>
      <c r="E86" s="4">
        <v>1.6</v>
      </c>
      <c r="F86" s="4">
        <v>2.78</v>
      </c>
      <c r="G86" s="4">
        <v>10.6</v>
      </c>
      <c r="H86" s="4">
        <v>5.67</v>
      </c>
      <c r="I86" s="4">
        <v>14.4</v>
      </c>
      <c r="J86" s="4">
        <v>3059</v>
      </c>
      <c r="K86" s="4">
        <v>982</v>
      </c>
      <c r="L86" s="4">
        <v>187</v>
      </c>
      <c r="M86" s="1"/>
      <c r="N86" s="1"/>
      <c r="O86" s="1"/>
      <c r="P86" s="1"/>
    </row>
    <row r="87" spans="1:16">
      <c r="A87" s="4">
        <v>8</v>
      </c>
      <c r="B87" s="4">
        <v>1.6</v>
      </c>
      <c r="C87" s="4">
        <v>28.5</v>
      </c>
      <c r="D87" s="4">
        <v>2.7250000000000001</v>
      </c>
      <c r="E87" s="4">
        <v>1.6</v>
      </c>
      <c r="F87" s="4">
        <v>2.41</v>
      </c>
      <c r="G87" s="4">
        <v>2.89</v>
      </c>
      <c r="H87" s="4">
        <v>2.44</v>
      </c>
      <c r="I87" s="4">
        <v>1.6</v>
      </c>
      <c r="J87" s="4">
        <v>1093</v>
      </c>
      <c r="K87" s="4">
        <v>270</v>
      </c>
      <c r="L87" s="4">
        <v>92.3</v>
      </c>
      <c r="M87" s="1"/>
      <c r="N87" s="1"/>
      <c r="O87" s="1"/>
      <c r="P87" s="1"/>
    </row>
    <row r="88" spans="1:16">
      <c r="A88" s="4">
        <v>8.0419999999999998</v>
      </c>
      <c r="B88" s="4">
        <v>5.49</v>
      </c>
      <c r="C88" s="4">
        <v>39.65</v>
      </c>
      <c r="D88" s="4">
        <v>4.7</v>
      </c>
      <c r="E88" s="4">
        <v>1.6</v>
      </c>
      <c r="F88" s="4">
        <v>1.6</v>
      </c>
      <c r="G88" s="4">
        <v>5.93</v>
      </c>
      <c r="H88" s="4">
        <v>5.22</v>
      </c>
      <c r="I88" s="4">
        <v>13.5</v>
      </c>
      <c r="J88" s="4">
        <v>1079</v>
      </c>
      <c r="K88" s="4">
        <v>327</v>
      </c>
      <c r="L88" s="4">
        <v>145</v>
      </c>
      <c r="M88" s="1"/>
      <c r="N88" s="1"/>
      <c r="O88" s="1"/>
      <c r="P88" s="1"/>
    </row>
    <row r="89" spans="1:16">
      <c r="A89" s="4">
        <v>8.17</v>
      </c>
      <c r="B89" s="4">
        <v>150.5</v>
      </c>
      <c r="C89" s="4">
        <v>82.45</v>
      </c>
      <c r="D89" s="4">
        <v>29.3</v>
      </c>
      <c r="E89" s="4">
        <v>1.6</v>
      </c>
      <c r="F89" s="4">
        <v>3.58</v>
      </c>
      <c r="G89" s="4">
        <v>0.02</v>
      </c>
      <c r="H89" s="4">
        <v>17.350000000000001</v>
      </c>
      <c r="I89" s="4">
        <v>1.6</v>
      </c>
      <c r="J89" s="4">
        <v>2637</v>
      </c>
      <c r="K89" s="4">
        <v>1279</v>
      </c>
      <c r="L89" s="4">
        <v>623</v>
      </c>
      <c r="M89" s="1"/>
      <c r="N89" s="1"/>
      <c r="O89" s="1"/>
      <c r="P89" s="1"/>
    </row>
    <row r="90" spans="1:16">
      <c r="A90" s="4">
        <v>9</v>
      </c>
      <c r="B90" s="4">
        <v>383</v>
      </c>
      <c r="C90" s="4">
        <v>56.45</v>
      </c>
      <c r="D90" s="4">
        <v>29.2</v>
      </c>
      <c r="E90" s="4">
        <v>1.6</v>
      </c>
      <c r="F90" s="4">
        <v>11.05</v>
      </c>
      <c r="G90" s="4">
        <v>17.899999999999999</v>
      </c>
      <c r="H90" s="4">
        <v>18.05</v>
      </c>
      <c r="I90" s="4">
        <v>4.91</v>
      </c>
      <c r="J90" s="4">
        <v>6140</v>
      </c>
      <c r="K90" s="4">
        <v>634.5</v>
      </c>
      <c r="L90" s="4">
        <v>189</v>
      </c>
      <c r="M90" s="1"/>
      <c r="N90" s="1"/>
      <c r="O90" s="1"/>
      <c r="P90" s="1"/>
    </row>
    <row r="91" spans="1:16">
      <c r="A91" s="4">
        <v>10</v>
      </c>
      <c r="B91" s="4">
        <v>14.15</v>
      </c>
      <c r="C91" s="4">
        <v>43.4</v>
      </c>
      <c r="D91" s="4">
        <v>36.4</v>
      </c>
      <c r="E91" s="4">
        <v>1.6</v>
      </c>
      <c r="F91" s="4">
        <v>1.6</v>
      </c>
      <c r="G91" s="4">
        <v>12.05</v>
      </c>
      <c r="H91" s="4">
        <v>1.6</v>
      </c>
      <c r="I91" s="4">
        <v>6.56</v>
      </c>
      <c r="J91" s="4">
        <v>2299</v>
      </c>
      <c r="K91" s="4">
        <v>245.5</v>
      </c>
      <c r="L91" s="4">
        <v>217</v>
      </c>
      <c r="M91" s="1"/>
      <c r="N91" s="1"/>
      <c r="O91" s="1"/>
      <c r="P91" s="1"/>
    </row>
    <row r="92" spans="1:16">
      <c r="A92" s="4">
        <v>15</v>
      </c>
      <c r="B92" s="4">
        <v>9.1199999999999992</v>
      </c>
      <c r="C92" s="4">
        <v>24.9</v>
      </c>
      <c r="D92" s="4">
        <v>29.5</v>
      </c>
      <c r="E92" s="4">
        <v>1.6</v>
      </c>
      <c r="F92" s="4">
        <v>1.6</v>
      </c>
      <c r="G92" s="4">
        <v>16.899999999999999</v>
      </c>
      <c r="H92" s="4">
        <v>1.6</v>
      </c>
      <c r="I92" s="4">
        <v>1.6</v>
      </c>
      <c r="J92" s="4">
        <v>1109</v>
      </c>
      <c r="K92" s="4">
        <v>495</v>
      </c>
      <c r="L92" s="4">
        <v>180</v>
      </c>
      <c r="M92" s="1"/>
      <c r="N92" s="1"/>
      <c r="O92" s="1"/>
      <c r="P92" s="1"/>
    </row>
    <row r="93" spans="1:16">
      <c r="A93" s="4">
        <v>15.042</v>
      </c>
      <c r="B93" s="4">
        <v>26.5</v>
      </c>
      <c r="C93" s="4">
        <v>26.25</v>
      </c>
      <c r="D93" s="4">
        <v>17.3</v>
      </c>
      <c r="E93" s="4">
        <v>1.6</v>
      </c>
      <c r="F93" s="4">
        <v>1.6</v>
      </c>
      <c r="G93" s="4">
        <v>16.7</v>
      </c>
      <c r="H93" s="4">
        <v>2.52</v>
      </c>
      <c r="I93" s="4">
        <v>1.6</v>
      </c>
      <c r="J93" s="4">
        <v>864</v>
      </c>
      <c r="K93" s="4">
        <v>407.5</v>
      </c>
      <c r="L93" s="4">
        <v>206</v>
      </c>
      <c r="M93" s="1"/>
      <c r="N93" s="1"/>
      <c r="O93" s="1"/>
      <c r="P93" s="1"/>
    </row>
    <row r="94" spans="1:16">
      <c r="A94" s="4">
        <v>15.17</v>
      </c>
      <c r="B94" s="4">
        <v>46.7</v>
      </c>
      <c r="C94" s="4">
        <v>35.9</v>
      </c>
      <c r="D94" s="4">
        <v>25</v>
      </c>
      <c r="E94" s="4">
        <v>1.6</v>
      </c>
      <c r="F94" s="4">
        <v>2.5499999999999998</v>
      </c>
      <c r="G94" s="4">
        <v>20.6</v>
      </c>
      <c r="H94" s="4">
        <v>4.0199999999999996</v>
      </c>
      <c r="I94" s="4">
        <v>4.2300000000000004</v>
      </c>
      <c r="J94" s="4">
        <v>1256</v>
      </c>
      <c r="K94" s="4">
        <v>605.5</v>
      </c>
      <c r="L94" s="4">
        <v>359</v>
      </c>
      <c r="M94" s="1"/>
      <c r="N94" s="1"/>
      <c r="O94" s="1"/>
      <c r="P94" s="1"/>
    </row>
    <row r="95" spans="1:16">
      <c r="A95" s="4">
        <v>16</v>
      </c>
      <c r="B95" s="4">
        <v>8.5500000000000007</v>
      </c>
      <c r="C95" s="4">
        <v>20.55</v>
      </c>
      <c r="D95" s="4">
        <v>24.2</v>
      </c>
      <c r="E95" s="4">
        <v>1.6</v>
      </c>
      <c r="F95" s="4">
        <v>1.6</v>
      </c>
      <c r="G95" s="4">
        <v>11.37</v>
      </c>
      <c r="H95" s="4">
        <v>1.6</v>
      </c>
      <c r="I95" s="4">
        <v>1.6</v>
      </c>
      <c r="J95" s="4">
        <v>1976</v>
      </c>
      <c r="K95" s="4">
        <v>524</v>
      </c>
      <c r="L95" s="4">
        <v>154</v>
      </c>
      <c r="M95" s="1"/>
      <c r="N95" s="1"/>
      <c r="O95" s="1"/>
      <c r="P95" s="1"/>
    </row>
    <row r="96" spans="1:16">
      <c r="A96" s="4">
        <v>17</v>
      </c>
      <c r="B96" s="4">
        <v>1.6</v>
      </c>
      <c r="C96" s="4">
        <v>25.6</v>
      </c>
      <c r="D96" s="4">
        <v>33.200000000000003</v>
      </c>
      <c r="E96" s="4">
        <v>1.6</v>
      </c>
      <c r="F96" s="4">
        <v>1.6</v>
      </c>
      <c r="G96" s="4">
        <v>11.1</v>
      </c>
      <c r="H96" s="4">
        <v>1.6</v>
      </c>
      <c r="I96" s="4">
        <v>1.6</v>
      </c>
      <c r="J96" s="4">
        <v>2461</v>
      </c>
      <c r="K96" s="4">
        <v>616</v>
      </c>
      <c r="L96" s="4">
        <v>199</v>
      </c>
      <c r="M96" s="1"/>
      <c r="N96" s="1"/>
      <c r="O96" s="1"/>
      <c r="P96" s="1"/>
    </row>
    <row r="97" spans="1:16">
      <c r="A97" s="4">
        <v>22</v>
      </c>
      <c r="B97" s="4">
        <v>52.2</v>
      </c>
      <c r="C97" s="4">
        <v>23.95</v>
      </c>
      <c r="D97" s="4">
        <v>13.9</v>
      </c>
      <c r="E97" s="4">
        <v>1.6</v>
      </c>
      <c r="F97" s="4">
        <v>2.57</v>
      </c>
      <c r="G97" s="4">
        <v>6.87</v>
      </c>
      <c r="H97" s="4">
        <v>3.02</v>
      </c>
      <c r="I97" s="4">
        <v>1.6</v>
      </c>
      <c r="J97" s="4">
        <v>667</v>
      </c>
      <c r="K97" s="4">
        <v>306.5</v>
      </c>
      <c r="L97" s="4">
        <v>114</v>
      </c>
      <c r="M97" s="1"/>
      <c r="N97" s="1"/>
      <c r="O97" s="1"/>
      <c r="P97" s="1"/>
    </row>
    <row r="98" spans="1:16">
      <c r="A98" s="4">
        <v>22.042000000000002</v>
      </c>
      <c r="B98" s="4">
        <v>62.2</v>
      </c>
      <c r="C98" s="4">
        <v>28.7</v>
      </c>
      <c r="D98" s="4">
        <v>15.6</v>
      </c>
      <c r="E98" s="4">
        <v>1.6</v>
      </c>
      <c r="F98" s="4">
        <v>3.6</v>
      </c>
      <c r="G98" s="4">
        <v>9.2200000000000006</v>
      </c>
      <c r="H98" s="4">
        <v>4.33</v>
      </c>
      <c r="I98" s="4">
        <v>1.6</v>
      </c>
      <c r="J98" s="4">
        <v>795</v>
      </c>
      <c r="K98" s="4">
        <v>362.5</v>
      </c>
      <c r="L98" s="4">
        <v>245</v>
      </c>
      <c r="M98" s="1"/>
      <c r="N98" s="1"/>
      <c r="O98" s="1"/>
      <c r="P98" s="1"/>
    </row>
    <row r="99" spans="1:16">
      <c r="A99" s="4">
        <v>22.17</v>
      </c>
      <c r="B99" s="4">
        <v>30.6</v>
      </c>
      <c r="C99" s="4">
        <v>28.3</v>
      </c>
      <c r="D99" s="4">
        <v>16.7</v>
      </c>
      <c r="E99" s="4">
        <v>1.6</v>
      </c>
      <c r="F99" s="4">
        <v>1.6</v>
      </c>
      <c r="G99" s="4">
        <v>1.6</v>
      </c>
      <c r="H99" s="4">
        <v>1.6</v>
      </c>
      <c r="I99" s="4">
        <v>1.6</v>
      </c>
      <c r="J99" s="4">
        <v>726</v>
      </c>
      <c r="K99" s="4">
        <v>550</v>
      </c>
      <c r="L99" s="4">
        <v>541</v>
      </c>
      <c r="M99" s="1"/>
      <c r="N99" s="1"/>
      <c r="O99" s="1"/>
      <c r="P99" s="1"/>
    </row>
    <row r="100" spans="1:16">
      <c r="A100" s="4">
        <v>23</v>
      </c>
      <c r="B100" s="4">
        <v>39</v>
      </c>
      <c r="C100" s="4">
        <v>24.4</v>
      </c>
      <c r="D100" s="4">
        <v>19.2</v>
      </c>
      <c r="E100" s="4">
        <v>1.6</v>
      </c>
      <c r="F100" s="4">
        <v>1.6</v>
      </c>
      <c r="G100" s="4">
        <v>5.38</v>
      </c>
      <c r="H100" s="4">
        <v>2.56</v>
      </c>
      <c r="I100" s="4">
        <v>1.6</v>
      </c>
      <c r="J100" s="4">
        <v>1097</v>
      </c>
      <c r="K100" s="4">
        <v>413.5</v>
      </c>
      <c r="L100" s="4">
        <v>117</v>
      </c>
      <c r="M100" s="1"/>
      <c r="N100" s="1"/>
      <c r="O100" s="1"/>
      <c r="P100" s="1"/>
    </row>
    <row r="101" spans="1:16">
      <c r="A101" s="4">
        <v>29</v>
      </c>
      <c r="B101" s="4">
        <v>17.5</v>
      </c>
      <c r="C101" s="4">
        <v>23.6</v>
      </c>
      <c r="D101" s="4">
        <v>11.8</v>
      </c>
      <c r="E101" s="4">
        <v>1.6</v>
      </c>
      <c r="F101" s="4">
        <v>1.6</v>
      </c>
      <c r="G101" s="4">
        <v>1.6</v>
      </c>
      <c r="H101" s="4">
        <v>1.6</v>
      </c>
      <c r="I101" s="4">
        <v>1.6</v>
      </c>
      <c r="J101" s="4">
        <v>1569</v>
      </c>
      <c r="K101" s="4">
        <v>489</v>
      </c>
      <c r="L101" s="4">
        <v>105.2</v>
      </c>
      <c r="M101" s="1"/>
      <c r="N101" s="1"/>
      <c r="O101" s="1"/>
      <c r="P101" s="1"/>
    </row>
    <row r="102" spans="1:16">
      <c r="A102" s="4">
        <v>29.042000000000002</v>
      </c>
      <c r="B102" s="4">
        <v>20.8</v>
      </c>
      <c r="C102" s="4">
        <v>35.9</v>
      </c>
      <c r="D102" s="4">
        <v>15.8</v>
      </c>
      <c r="E102" s="4">
        <v>1.6</v>
      </c>
      <c r="F102" s="4">
        <v>1.6</v>
      </c>
      <c r="G102" s="4">
        <v>1.6</v>
      </c>
      <c r="H102" s="4">
        <v>1.6</v>
      </c>
      <c r="I102" s="4">
        <v>1.6</v>
      </c>
      <c r="J102" s="4">
        <v>1826</v>
      </c>
      <c r="K102" s="4">
        <v>604</v>
      </c>
      <c r="L102" s="4">
        <v>215</v>
      </c>
      <c r="M102" s="1"/>
      <c r="N102" s="1"/>
      <c r="O102" s="1"/>
      <c r="P102" s="1"/>
    </row>
    <row r="103" spans="1:16">
      <c r="A103" s="4">
        <v>29.17</v>
      </c>
      <c r="B103" s="4">
        <v>42.7</v>
      </c>
      <c r="C103" s="4">
        <v>58.4</v>
      </c>
      <c r="D103" s="4">
        <v>43.3</v>
      </c>
      <c r="E103" s="4">
        <v>1.6</v>
      </c>
      <c r="F103" s="4">
        <v>1.6</v>
      </c>
      <c r="G103" s="4">
        <v>1.6</v>
      </c>
      <c r="H103" s="4">
        <v>1.6</v>
      </c>
      <c r="I103" s="4">
        <v>5.28</v>
      </c>
      <c r="J103" s="4">
        <v>2088</v>
      </c>
      <c r="K103" s="4">
        <v>1237</v>
      </c>
      <c r="L103" s="4">
        <v>880.5</v>
      </c>
      <c r="M103" s="1"/>
      <c r="N103" s="1"/>
      <c r="O103" s="1"/>
      <c r="P103" s="1"/>
    </row>
    <row r="104" spans="1:16">
      <c r="A104" s="4">
        <v>36</v>
      </c>
      <c r="B104" s="4">
        <v>1.6</v>
      </c>
      <c r="C104" s="4">
        <v>13.2</v>
      </c>
      <c r="D104" s="4">
        <v>9.68</v>
      </c>
      <c r="E104" s="4">
        <v>1.6</v>
      </c>
      <c r="F104" s="4">
        <v>1.6</v>
      </c>
      <c r="G104" s="4">
        <v>1.6</v>
      </c>
      <c r="H104" s="4">
        <v>1.6</v>
      </c>
      <c r="I104" s="4">
        <v>1.6</v>
      </c>
      <c r="J104" s="4">
        <v>779</v>
      </c>
      <c r="K104" s="4">
        <v>544</v>
      </c>
      <c r="L104" s="4">
        <v>156</v>
      </c>
      <c r="M104" s="1"/>
      <c r="N104" s="1"/>
      <c r="O104" s="1"/>
      <c r="P104" s="1"/>
    </row>
    <row r="105" spans="1:16">
      <c r="A105" s="4">
        <v>36.17</v>
      </c>
      <c r="B105" s="4">
        <v>1.6</v>
      </c>
      <c r="C105" s="4">
        <v>59.9</v>
      </c>
      <c r="D105" s="4">
        <v>104</v>
      </c>
      <c r="E105" s="4">
        <v>1.6</v>
      </c>
      <c r="F105" s="4">
        <v>1.6</v>
      </c>
      <c r="G105" s="4">
        <v>1.6</v>
      </c>
      <c r="H105" s="4">
        <v>1.6</v>
      </c>
      <c r="I105" s="4">
        <v>10.7</v>
      </c>
      <c r="J105" s="4">
        <v>1208</v>
      </c>
      <c r="K105" s="4">
        <v>3233</v>
      </c>
      <c r="L105" s="4">
        <v>1847</v>
      </c>
      <c r="M105" s="1"/>
      <c r="N105" s="1"/>
      <c r="O105" s="1"/>
      <c r="P105" s="1"/>
    </row>
    <row r="106" spans="1:16">
      <c r="A106" s="4">
        <v>43</v>
      </c>
      <c r="B106" s="4">
        <v>1.6</v>
      </c>
      <c r="C106" s="4">
        <v>13.9</v>
      </c>
      <c r="D106" s="4">
        <v>7.56</v>
      </c>
      <c r="E106" s="4">
        <v>1.6</v>
      </c>
      <c r="F106" s="4">
        <v>1.6</v>
      </c>
      <c r="G106" s="4">
        <v>1.6</v>
      </c>
      <c r="H106" s="4">
        <v>1.6</v>
      </c>
      <c r="I106" s="4">
        <v>1.6</v>
      </c>
      <c r="J106" s="4">
        <v>581</v>
      </c>
      <c r="K106" s="4">
        <v>570</v>
      </c>
      <c r="L106" s="4">
        <v>152</v>
      </c>
      <c r="M106" s="1"/>
      <c r="N106" s="1"/>
      <c r="O106" s="1"/>
      <c r="P106" s="1"/>
    </row>
    <row r="107" spans="1:16">
      <c r="A107" s="4">
        <v>43.17</v>
      </c>
      <c r="B107" s="4">
        <v>1.6</v>
      </c>
      <c r="C107" s="4">
        <v>40.5</v>
      </c>
      <c r="D107" s="4">
        <v>50.4</v>
      </c>
      <c r="E107" s="4">
        <v>1.6</v>
      </c>
      <c r="F107" s="4">
        <v>1.6</v>
      </c>
      <c r="G107" s="4">
        <v>1.6</v>
      </c>
      <c r="H107" s="4">
        <v>1.6</v>
      </c>
      <c r="I107" s="4">
        <v>8.4499999999999993</v>
      </c>
      <c r="J107" s="4">
        <v>503</v>
      </c>
      <c r="K107" s="4">
        <v>2028</v>
      </c>
      <c r="L107" s="4">
        <v>1030</v>
      </c>
      <c r="M107" s="1"/>
      <c r="N107" s="1"/>
      <c r="O107" s="1"/>
      <c r="P107" s="1"/>
    </row>
    <row r="108" spans="1:16">
      <c r="A108" s="4">
        <v>50</v>
      </c>
      <c r="B108" s="4">
        <v>1.6</v>
      </c>
      <c r="C108" s="4">
        <v>12.3</v>
      </c>
      <c r="D108" s="4">
        <v>4.7300000000000004</v>
      </c>
      <c r="E108" s="4">
        <v>1.6</v>
      </c>
      <c r="F108" s="4">
        <v>1.6</v>
      </c>
      <c r="G108" s="4">
        <v>1.6</v>
      </c>
      <c r="H108" s="4">
        <v>1.6</v>
      </c>
      <c r="I108" s="4">
        <v>1.6</v>
      </c>
      <c r="J108" s="4">
        <v>543</v>
      </c>
      <c r="K108" s="4">
        <v>479</v>
      </c>
      <c r="L108" s="4">
        <v>123</v>
      </c>
      <c r="M108" s="1"/>
      <c r="N108" s="1"/>
      <c r="O108" s="1"/>
      <c r="P108" s="1"/>
    </row>
    <row r="109" spans="1:16">
      <c r="A109" s="4">
        <v>50.17</v>
      </c>
      <c r="B109" s="4">
        <v>1.6</v>
      </c>
      <c r="C109" s="4">
        <v>36.4</v>
      </c>
      <c r="D109" s="4">
        <v>31.2</v>
      </c>
      <c r="E109" s="4">
        <v>1.6</v>
      </c>
      <c r="F109" s="4">
        <v>1.6</v>
      </c>
      <c r="G109" s="4">
        <v>1.6</v>
      </c>
      <c r="H109" s="4">
        <v>1.6</v>
      </c>
      <c r="I109" s="4">
        <v>5.12</v>
      </c>
      <c r="J109" s="4">
        <v>767</v>
      </c>
      <c r="K109" s="4">
        <v>1559</v>
      </c>
      <c r="L109" s="4">
        <v>906.5</v>
      </c>
      <c r="M109" s="1"/>
      <c r="N109" s="1"/>
      <c r="O109" s="1"/>
      <c r="P109" s="1"/>
    </row>
    <row r="110" spans="1:16">
      <c r="A110" s="4">
        <v>57</v>
      </c>
      <c r="B110" s="4">
        <v>1.6</v>
      </c>
      <c r="C110" s="4">
        <v>11.4</v>
      </c>
      <c r="D110" s="4">
        <v>1.6</v>
      </c>
      <c r="E110" s="4">
        <v>1.6</v>
      </c>
      <c r="F110" s="4">
        <v>1.6</v>
      </c>
      <c r="G110" s="4">
        <v>1.6</v>
      </c>
      <c r="H110" s="4">
        <v>1.6</v>
      </c>
      <c r="I110" s="4">
        <v>1.6</v>
      </c>
      <c r="J110" s="4">
        <v>1118</v>
      </c>
      <c r="K110" s="4">
        <v>491</v>
      </c>
      <c r="L110" s="4">
        <v>128</v>
      </c>
      <c r="M110" s="1"/>
      <c r="N110" s="1"/>
      <c r="O110" s="1"/>
      <c r="P110" s="1"/>
    </row>
    <row r="111" spans="1:16">
      <c r="A111" s="4">
        <v>57.17</v>
      </c>
      <c r="B111" s="4">
        <v>1.6</v>
      </c>
      <c r="C111" s="4">
        <v>55.1</v>
      </c>
      <c r="D111" s="4">
        <v>138</v>
      </c>
      <c r="E111" s="4">
        <v>1.6</v>
      </c>
      <c r="F111" s="4">
        <v>1.6</v>
      </c>
      <c r="G111" s="4">
        <v>4.28</v>
      </c>
      <c r="H111" s="4">
        <v>1.6</v>
      </c>
      <c r="I111" s="4">
        <v>20.2</v>
      </c>
      <c r="J111" s="4">
        <v>1105</v>
      </c>
      <c r="K111" s="4">
        <v>4066</v>
      </c>
      <c r="L111" s="4">
        <v>2281</v>
      </c>
      <c r="M111" s="1"/>
      <c r="N111" s="1"/>
      <c r="O111" s="1"/>
      <c r="P111" s="1"/>
    </row>
    <row r="112" spans="1:16">
      <c r="A112" s="4">
        <v>64</v>
      </c>
      <c r="B112" s="4">
        <v>1.6</v>
      </c>
      <c r="C112" s="4">
        <v>11.9</v>
      </c>
      <c r="D112" s="4">
        <v>1.6</v>
      </c>
      <c r="E112" s="4">
        <v>1.6</v>
      </c>
      <c r="F112" s="4">
        <v>1.6</v>
      </c>
      <c r="G112" s="4">
        <v>1.6</v>
      </c>
      <c r="H112" s="4">
        <v>1.6</v>
      </c>
      <c r="I112" s="4">
        <v>1.6</v>
      </c>
      <c r="J112" s="4">
        <v>549</v>
      </c>
      <c r="K112" s="4">
        <v>497</v>
      </c>
      <c r="L112" s="4">
        <v>150</v>
      </c>
      <c r="M112" s="1"/>
      <c r="N112" s="1"/>
      <c r="O112" s="1"/>
      <c r="P112" s="1"/>
    </row>
    <row r="114" spans="1:23">
      <c r="A114" s="107" t="s">
        <v>5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</row>
    <row r="115" spans="1:23" ht="51">
      <c r="A115" s="6" t="s">
        <v>15</v>
      </c>
      <c r="B115" s="69" t="s">
        <v>29</v>
      </c>
      <c r="C115" s="69" t="s">
        <v>64</v>
      </c>
      <c r="D115" s="69" t="s">
        <v>147</v>
      </c>
      <c r="E115" s="69" t="s">
        <v>144</v>
      </c>
      <c r="F115" s="69" t="s">
        <v>145</v>
      </c>
      <c r="G115" s="69" t="s">
        <v>85</v>
      </c>
      <c r="H115" s="69" t="s">
        <v>58</v>
      </c>
      <c r="I115" s="69" t="s">
        <v>84</v>
      </c>
      <c r="J115" s="69" t="s">
        <v>55</v>
      </c>
      <c r="K115" s="69" t="s">
        <v>87</v>
      </c>
      <c r="L115" s="69" t="s">
        <v>148</v>
      </c>
      <c r="P115" s="70"/>
      <c r="Q115" s="70"/>
      <c r="R115" s="70"/>
      <c r="S115" s="70"/>
      <c r="T115" s="70"/>
      <c r="U115" s="70"/>
      <c r="V115" s="70"/>
      <c r="W115" s="70"/>
    </row>
    <row r="116" spans="1:23">
      <c r="A116" s="4">
        <v>-5</v>
      </c>
      <c r="B116" s="4">
        <v>4.42</v>
      </c>
      <c r="C116" s="4">
        <v>86.3</v>
      </c>
      <c r="D116" s="4">
        <v>18.899999999999999</v>
      </c>
      <c r="E116" s="4">
        <v>1.6</v>
      </c>
      <c r="F116" s="4">
        <v>1.6</v>
      </c>
      <c r="G116" s="4">
        <v>1.6</v>
      </c>
      <c r="H116" s="4">
        <v>1.6</v>
      </c>
      <c r="I116" s="4">
        <v>71.900000000000006</v>
      </c>
      <c r="J116" s="4">
        <v>1265</v>
      </c>
      <c r="K116" s="4">
        <v>1166</v>
      </c>
      <c r="L116" s="4">
        <v>234</v>
      </c>
      <c r="P116" s="1"/>
      <c r="Q116" s="1"/>
      <c r="R116" s="1"/>
      <c r="S116" s="1"/>
      <c r="T116" s="1"/>
      <c r="U116" s="1"/>
      <c r="V116" s="1"/>
      <c r="W116" s="1"/>
    </row>
    <row r="117" spans="1:23">
      <c r="A117" s="4">
        <v>0</v>
      </c>
      <c r="B117" s="4">
        <v>4.42</v>
      </c>
      <c r="C117" s="4">
        <v>23.6</v>
      </c>
      <c r="D117" s="4">
        <v>1.6</v>
      </c>
      <c r="E117" s="4">
        <v>1.6</v>
      </c>
      <c r="F117" s="4">
        <v>1.6</v>
      </c>
      <c r="G117" s="4">
        <v>1.6</v>
      </c>
      <c r="H117" s="4">
        <v>1.6</v>
      </c>
      <c r="I117" s="4">
        <v>21.4</v>
      </c>
      <c r="J117" s="4">
        <v>1042</v>
      </c>
      <c r="K117" s="4">
        <v>2769</v>
      </c>
      <c r="L117" s="4">
        <v>124</v>
      </c>
      <c r="P117" s="1"/>
      <c r="Q117" s="1"/>
      <c r="R117" s="1"/>
      <c r="S117" s="1"/>
      <c r="T117" s="1"/>
      <c r="U117" s="1"/>
      <c r="V117" s="1"/>
      <c r="W117" s="1"/>
    </row>
    <row r="118" spans="1:23">
      <c r="A118" s="4">
        <v>0.04</v>
      </c>
      <c r="B118" s="4">
        <v>4.42</v>
      </c>
      <c r="C118" s="4">
        <v>38.1</v>
      </c>
      <c r="D118" s="4">
        <v>6.1</v>
      </c>
      <c r="E118" s="4">
        <v>1.6</v>
      </c>
      <c r="F118" s="4">
        <v>3.74</v>
      </c>
      <c r="G118" s="4">
        <v>1.6</v>
      </c>
      <c r="H118" s="4">
        <v>1.6</v>
      </c>
      <c r="I118" s="4">
        <v>34.1</v>
      </c>
      <c r="J118" s="4">
        <v>1522</v>
      </c>
      <c r="K118" s="4">
        <v>3741</v>
      </c>
      <c r="L118" s="4">
        <v>168</v>
      </c>
      <c r="P118" s="1"/>
      <c r="Q118" s="1"/>
      <c r="R118" s="1"/>
      <c r="S118" s="1"/>
      <c r="T118" s="1"/>
      <c r="U118" s="1"/>
      <c r="V118" s="1"/>
      <c r="W118" s="1"/>
    </row>
    <row r="119" spans="1:23">
      <c r="A119" s="4">
        <v>0.17</v>
      </c>
      <c r="B119" s="4">
        <v>3.99</v>
      </c>
      <c r="C119" s="4">
        <v>32.299999999999997</v>
      </c>
      <c r="D119" s="4">
        <v>1.6</v>
      </c>
      <c r="E119" s="4">
        <v>1.6</v>
      </c>
      <c r="F119" s="4">
        <v>3.29</v>
      </c>
      <c r="G119" s="4">
        <v>1.6</v>
      </c>
      <c r="H119" s="4">
        <v>4.87</v>
      </c>
      <c r="I119" s="4">
        <v>26.8</v>
      </c>
      <c r="J119" s="4">
        <v>1153</v>
      </c>
      <c r="K119" s="4">
        <v>3555</v>
      </c>
      <c r="L119" s="4">
        <v>203</v>
      </c>
      <c r="P119" s="1"/>
      <c r="Q119" s="1"/>
      <c r="R119" s="1"/>
      <c r="S119" s="1"/>
      <c r="T119" s="1"/>
      <c r="U119" s="1"/>
      <c r="V119" s="1"/>
      <c r="W119" s="1"/>
    </row>
    <row r="120" spans="1:23">
      <c r="A120" s="4">
        <v>1</v>
      </c>
      <c r="B120" s="4">
        <v>44.7</v>
      </c>
      <c r="C120" s="4">
        <v>36.700000000000003</v>
      </c>
      <c r="D120" s="4">
        <v>12.6</v>
      </c>
      <c r="E120" s="4">
        <v>1.6</v>
      </c>
      <c r="F120" s="4">
        <v>10.5</v>
      </c>
      <c r="G120" s="4">
        <v>5.52</v>
      </c>
      <c r="H120" s="4">
        <v>4.87</v>
      </c>
      <c r="I120" s="4">
        <v>24.6</v>
      </c>
      <c r="J120" s="4">
        <v>1679</v>
      </c>
      <c r="K120" s="4">
        <v>4046</v>
      </c>
      <c r="L120" s="4">
        <v>177</v>
      </c>
      <c r="P120" s="1"/>
      <c r="Q120" s="1"/>
      <c r="R120" s="1"/>
      <c r="S120" s="1"/>
      <c r="T120" s="1"/>
      <c r="U120" s="1"/>
      <c r="V120" s="1"/>
      <c r="W120" s="1"/>
    </row>
    <row r="121" spans="1:23">
      <c r="A121" s="4">
        <v>5</v>
      </c>
      <c r="B121" s="4">
        <v>517</v>
      </c>
      <c r="C121" s="4">
        <v>164</v>
      </c>
      <c r="D121" s="4">
        <v>4589</v>
      </c>
      <c r="E121" s="4">
        <v>5.99</v>
      </c>
      <c r="F121" s="4">
        <v>286</v>
      </c>
      <c r="G121" s="4">
        <v>143</v>
      </c>
      <c r="H121" s="4">
        <v>28.3</v>
      </c>
      <c r="I121" s="4">
        <v>385</v>
      </c>
      <c r="J121" s="4">
        <v>34180</v>
      </c>
      <c r="K121" s="4">
        <v>13757</v>
      </c>
      <c r="L121" s="4">
        <v>485</v>
      </c>
      <c r="P121" s="1"/>
      <c r="Q121" s="1"/>
      <c r="R121" s="1"/>
      <c r="S121" s="1"/>
      <c r="T121" s="1"/>
      <c r="U121" s="1"/>
      <c r="V121" s="1"/>
      <c r="W121" s="1"/>
    </row>
    <row r="122" spans="1:23">
      <c r="A122" s="4">
        <v>7</v>
      </c>
      <c r="B122" s="4">
        <v>208</v>
      </c>
      <c r="C122" s="4">
        <v>211</v>
      </c>
      <c r="D122" s="4">
        <v>3045</v>
      </c>
      <c r="E122" s="4">
        <v>1.6</v>
      </c>
      <c r="F122" s="4">
        <v>585</v>
      </c>
      <c r="G122" s="4">
        <v>204</v>
      </c>
      <c r="H122" s="4">
        <v>8.1999999999999993</v>
      </c>
      <c r="I122" s="4">
        <v>154</v>
      </c>
      <c r="J122" s="4">
        <v>28280</v>
      </c>
      <c r="K122" s="4">
        <v>8611</v>
      </c>
      <c r="L122" s="4">
        <v>467</v>
      </c>
      <c r="P122" s="1"/>
      <c r="Q122" s="1"/>
      <c r="R122" s="1"/>
      <c r="S122" s="1"/>
      <c r="T122" s="1"/>
      <c r="U122" s="1"/>
      <c r="V122" s="1"/>
      <c r="W122" s="1"/>
    </row>
    <row r="123" spans="1:23">
      <c r="A123" s="4">
        <v>7.04</v>
      </c>
      <c r="B123" s="4">
        <v>334</v>
      </c>
      <c r="C123" s="4">
        <v>304</v>
      </c>
      <c r="D123" s="4">
        <v>3293</v>
      </c>
      <c r="E123" s="4">
        <v>1.6</v>
      </c>
      <c r="F123" s="4">
        <v>559</v>
      </c>
      <c r="G123" s="4">
        <v>384</v>
      </c>
      <c r="H123" s="4">
        <v>36.4</v>
      </c>
      <c r="I123" s="4">
        <v>143</v>
      </c>
      <c r="J123" s="4">
        <v>27240</v>
      </c>
      <c r="K123" s="4">
        <v>7654</v>
      </c>
      <c r="L123" s="4">
        <v>962</v>
      </c>
      <c r="P123" s="1"/>
      <c r="Q123" s="1"/>
      <c r="R123" s="1"/>
      <c r="S123" s="1"/>
      <c r="T123" s="1"/>
      <c r="U123" s="1"/>
      <c r="V123" s="1"/>
      <c r="W123" s="1"/>
    </row>
    <row r="124" spans="1:23">
      <c r="A124" s="4">
        <v>7.17</v>
      </c>
      <c r="B124" s="4">
        <v>1103</v>
      </c>
      <c r="C124" s="4">
        <v>332</v>
      </c>
      <c r="D124" s="4">
        <v>4473</v>
      </c>
      <c r="E124" s="4">
        <v>5.3</v>
      </c>
      <c r="F124" s="4">
        <v>476</v>
      </c>
      <c r="G124" s="4">
        <v>454</v>
      </c>
      <c r="H124" s="4">
        <v>136</v>
      </c>
      <c r="I124" s="4">
        <v>316</v>
      </c>
      <c r="J124" s="4">
        <v>55440</v>
      </c>
      <c r="K124" s="4">
        <v>59840</v>
      </c>
      <c r="L124" s="4">
        <v>1501</v>
      </c>
      <c r="P124" s="1"/>
      <c r="Q124" s="1"/>
      <c r="R124" s="1"/>
      <c r="S124" s="1"/>
      <c r="T124" s="1"/>
      <c r="U124" s="1"/>
      <c r="V124" s="1"/>
      <c r="W124" s="1"/>
    </row>
    <row r="125" spans="1:23">
      <c r="A125" s="4">
        <v>8</v>
      </c>
      <c r="B125" s="4">
        <v>8027</v>
      </c>
      <c r="C125" s="4">
        <v>369</v>
      </c>
      <c r="D125" s="4">
        <v>5599</v>
      </c>
      <c r="E125" s="4">
        <v>17</v>
      </c>
      <c r="F125" s="4">
        <v>3812</v>
      </c>
      <c r="G125" s="4">
        <v>213</v>
      </c>
      <c r="H125" s="4">
        <v>1242</v>
      </c>
      <c r="I125" s="4">
        <v>489</v>
      </c>
      <c r="J125" s="4">
        <v>69560</v>
      </c>
      <c r="K125" s="4">
        <v>26560</v>
      </c>
      <c r="L125" s="4">
        <v>604</v>
      </c>
      <c r="P125" s="1"/>
      <c r="Q125" s="1"/>
      <c r="R125" s="1"/>
      <c r="S125" s="1"/>
      <c r="T125" s="1"/>
      <c r="U125" s="1"/>
      <c r="V125" s="1"/>
      <c r="W125" s="1"/>
    </row>
    <row r="126" spans="1:23">
      <c r="A126" s="4">
        <v>9</v>
      </c>
      <c r="B126" s="4">
        <v>2339</v>
      </c>
      <c r="C126" s="4">
        <v>202</v>
      </c>
      <c r="D126" s="4">
        <v>3828</v>
      </c>
      <c r="E126" s="4">
        <v>1.6</v>
      </c>
      <c r="F126" s="4">
        <v>214</v>
      </c>
      <c r="G126" s="4">
        <v>92.7</v>
      </c>
      <c r="H126" s="4">
        <v>11.8</v>
      </c>
      <c r="I126" s="4">
        <v>581</v>
      </c>
      <c r="J126" s="4">
        <v>168340</v>
      </c>
      <c r="K126" s="4">
        <v>4841</v>
      </c>
      <c r="L126" s="4">
        <v>454</v>
      </c>
      <c r="P126" s="1"/>
      <c r="Q126" s="1"/>
      <c r="R126" s="1"/>
      <c r="S126" s="1"/>
      <c r="T126" s="1"/>
      <c r="U126" s="1"/>
      <c r="V126" s="1"/>
      <c r="W126" s="1"/>
    </row>
    <row r="127" spans="1:23">
      <c r="A127" s="4">
        <v>15</v>
      </c>
      <c r="B127" s="4">
        <v>1887</v>
      </c>
      <c r="C127" s="4">
        <v>161</v>
      </c>
      <c r="D127" s="4">
        <v>2603</v>
      </c>
      <c r="E127" s="4">
        <v>8.26</v>
      </c>
      <c r="F127" s="4">
        <v>1865</v>
      </c>
      <c r="G127" s="4">
        <v>43.5</v>
      </c>
      <c r="H127" s="4">
        <v>315</v>
      </c>
      <c r="I127" s="4">
        <v>166</v>
      </c>
      <c r="J127" s="4">
        <v>57420</v>
      </c>
      <c r="K127" s="4">
        <v>4657</v>
      </c>
      <c r="L127" s="4">
        <v>176</v>
      </c>
      <c r="P127" s="1"/>
      <c r="Q127" s="1"/>
      <c r="R127" s="1"/>
      <c r="S127" s="1"/>
      <c r="T127" s="1"/>
      <c r="U127" s="1"/>
      <c r="V127" s="1"/>
      <c r="W127" s="1"/>
    </row>
    <row r="128" spans="1:2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7">
      <c r="A129" s="107" t="s">
        <v>6</v>
      </c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</row>
    <row r="130" spans="1:17" ht="51">
      <c r="A130" s="6" t="s">
        <v>15</v>
      </c>
      <c r="B130" s="69" t="s">
        <v>29</v>
      </c>
      <c r="C130" s="69" t="s">
        <v>64</v>
      </c>
      <c r="D130" s="69" t="s">
        <v>56</v>
      </c>
      <c r="E130" s="69" t="s">
        <v>144</v>
      </c>
      <c r="F130" s="69" t="s">
        <v>145</v>
      </c>
      <c r="G130" s="69" t="s">
        <v>85</v>
      </c>
      <c r="H130" s="69" t="s">
        <v>58</v>
      </c>
      <c r="I130" s="69" t="s">
        <v>84</v>
      </c>
      <c r="J130" s="69" t="s">
        <v>55</v>
      </c>
      <c r="K130" s="69" t="s">
        <v>87</v>
      </c>
      <c r="L130" s="69" t="s">
        <v>60</v>
      </c>
      <c r="N130" s="70"/>
      <c r="O130" s="70"/>
      <c r="P130" s="70"/>
      <c r="Q130" s="70"/>
    </row>
    <row r="131" spans="1:17">
      <c r="A131" s="4">
        <v>-7</v>
      </c>
      <c r="B131" s="4">
        <v>43.1</v>
      </c>
      <c r="C131" s="4">
        <v>40.1</v>
      </c>
      <c r="D131" s="4">
        <v>1.6</v>
      </c>
      <c r="E131" s="4">
        <v>4.92</v>
      </c>
      <c r="F131" s="4">
        <v>3.81</v>
      </c>
      <c r="G131" s="4">
        <v>23.3</v>
      </c>
      <c r="H131" s="4">
        <v>13.7</v>
      </c>
      <c r="I131" s="4">
        <v>13</v>
      </c>
      <c r="J131" s="4">
        <v>471</v>
      </c>
      <c r="K131" s="4">
        <v>670</v>
      </c>
      <c r="L131" s="4">
        <v>116</v>
      </c>
      <c r="N131" s="1"/>
      <c r="O131" s="1"/>
      <c r="P131" s="1"/>
      <c r="Q131" s="1"/>
    </row>
    <row r="132" spans="1:17">
      <c r="A132" s="4">
        <v>0</v>
      </c>
      <c r="B132" s="4">
        <v>24.6</v>
      </c>
      <c r="C132" s="4">
        <v>25.7</v>
      </c>
      <c r="D132" s="4">
        <v>1.6</v>
      </c>
      <c r="E132" s="4">
        <v>1.6</v>
      </c>
      <c r="F132" s="4">
        <v>1.6</v>
      </c>
      <c r="G132" s="4">
        <v>9.06</v>
      </c>
      <c r="H132" s="4">
        <v>5.17</v>
      </c>
      <c r="I132" s="4">
        <v>10.6</v>
      </c>
      <c r="J132" s="4">
        <v>710</v>
      </c>
      <c r="K132" s="4">
        <v>3899</v>
      </c>
      <c r="L132" s="4">
        <v>184</v>
      </c>
      <c r="N132" s="1"/>
      <c r="O132" s="1"/>
      <c r="P132" s="1"/>
      <c r="Q132" s="1"/>
    </row>
    <row r="133" spans="1:17">
      <c r="A133" s="4">
        <v>4.2000000000000003E-2</v>
      </c>
      <c r="B133" s="4">
        <v>23</v>
      </c>
      <c r="C133" s="4">
        <v>21.2</v>
      </c>
      <c r="D133" s="4">
        <v>1.6</v>
      </c>
      <c r="E133" s="4">
        <v>1.6</v>
      </c>
      <c r="F133" s="4">
        <v>1.6</v>
      </c>
      <c r="G133" s="4">
        <v>12.8</v>
      </c>
      <c r="H133" s="4">
        <v>5.03</v>
      </c>
      <c r="I133" s="4">
        <v>12</v>
      </c>
      <c r="J133" s="4">
        <v>621</v>
      </c>
      <c r="K133" s="4">
        <v>4408</v>
      </c>
      <c r="L133" s="4">
        <v>164</v>
      </c>
      <c r="N133" s="1"/>
      <c r="O133" s="1"/>
      <c r="P133" s="1"/>
      <c r="Q133" s="1"/>
    </row>
    <row r="134" spans="1:17">
      <c r="A134" s="4">
        <v>0.17</v>
      </c>
      <c r="B134" s="4">
        <v>23.9</v>
      </c>
      <c r="C134" s="4">
        <v>22.9</v>
      </c>
      <c r="D134" s="4">
        <v>1.6</v>
      </c>
      <c r="E134" s="4">
        <v>1.6</v>
      </c>
      <c r="F134" s="4">
        <v>1.6</v>
      </c>
      <c r="G134" s="4">
        <v>7.5</v>
      </c>
      <c r="H134" s="4">
        <v>6.26</v>
      </c>
      <c r="I134" s="4">
        <v>13.5</v>
      </c>
      <c r="J134" s="4">
        <v>704</v>
      </c>
      <c r="K134" s="4">
        <v>4668</v>
      </c>
      <c r="L134" s="4">
        <v>188</v>
      </c>
      <c r="N134" s="1"/>
      <c r="O134" s="1"/>
      <c r="P134" s="1"/>
      <c r="Q134" s="1"/>
    </row>
    <row r="135" spans="1:17">
      <c r="A135" s="4">
        <v>1</v>
      </c>
      <c r="B135" s="4">
        <v>27.1</v>
      </c>
      <c r="C135" s="4">
        <v>26.1</v>
      </c>
      <c r="D135" s="4">
        <v>1.6</v>
      </c>
      <c r="E135" s="4">
        <v>1.6</v>
      </c>
      <c r="F135" s="4">
        <v>1.6</v>
      </c>
      <c r="G135" s="4">
        <v>8.69</v>
      </c>
      <c r="H135" s="4">
        <v>6.4</v>
      </c>
      <c r="I135" s="4">
        <v>9.01</v>
      </c>
      <c r="J135" s="4">
        <v>785</v>
      </c>
      <c r="K135" s="4">
        <v>2773</v>
      </c>
      <c r="L135" s="4">
        <v>188</v>
      </c>
      <c r="N135" s="1"/>
      <c r="O135" s="1"/>
      <c r="P135" s="1"/>
      <c r="Q135" s="1"/>
    </row>
    <row r="136" spans="1:17">
      <c r="A136" s="4">
        <v>2</v>
      </c>
      <c r="B136" s="4">
        <v>34.799999999999997</v>
      </c>
      <c r="C136" s="4">
        <v>29.8</v>
      </c>
      <c r="D136" s="4">
        <v>1.6</v>
      </c>
      <c r="E136" s="4">
        <v>1.6</v>
      </c>
      <c r="F136" s="4">
        <v>3.45</v>
      </c>
      <c r="G136" s="4">
        <v>14.6</v>
      </c>
      <c r="H136" s="4">
        <v>9.6300000000000008</v>
      </c>
      <c r="I136" s="4">
        <v>18</v>
      </c>
      <c r="J136" s="4">
        <v>755</v>
      </c>
      <c r="K136" s="4">
        <v>3072</v>
      </c>
      <c r="L136" s="4">
        <v>166</v>
      </c>
      <c r="N136" s="1"/>
      <c r="O136" s="1"/>
      <c r="P136" s="1"/>
      <c r="Q136" s="1"/>
    </row>
    <row r="137" spans="1:17">
      <c r="A137" s="4">
        <v>3</v>
      </c>
      <c r="B137" s="4">
        <v>32.4</v>
      </c>
      <c r="C137" s="4">
        <v>27.2</v>
      </c>
      <c r="D137" s="4">
        <v>1.6</v>
      </c>
      <c r="E137" s="4">
        <v>1.6</v>
      </c>
      <c r="F137" s="4">
        <v>1.6</v>
      </c>
      <c r="G137" s="4">
        <v>10.5</v>
      </c>
      <c r="H137" s="4">
        <v>7.57</v>
      </c>
      <c r="I137" s="4">
        <v>13.4</v>
      </c>
      <c r="J137" s="4">
        <v>781</v>
      </c>
      <c r="K137" s="4">
        <v>2337</v>
      </c>
      <c r="L137" s="4">
        <v>151</v>
      </c>
      <c r="N137" s="1"/>
      <c r="O137" s="1"/>
      <c r="P137" s="1"/>
      <c r="Q137" s="1"/>
    </row>
    <row r="138" spans="1:17">
      <c r="A138" s="4">
        <v>7</v>
      </c>
      <c r="B138" s="4">
        <v>29.8</v>
      </c>
      <c r="C138" s="4">
        <v>34.200000000000003</v>
      </c>
      <c r="D138" s="4">
        <v>1.6</v>
      </c>
      <c r="E138" s="4">
        <v>1.6</v>
      </c>
      <c r="F138" s="4">
        <v>1.6</v>
      </c>
      <c r="G138" s="4">
        <v>59.8</v>
      </c>
      <c r="H138" s="4">
        <v>7.28</v>
      </c>
      <c r="I138" s="4">
        <v>36.6</v>
      </c>
      <c r="J138" s="4">
        <v>916</v>
      </c>
      <c r="K138" s="4">
        <v>1284</v>
      </c>
      <c r="L138" s="4">
        <v>163</v>
      </c>
      <c r="N138" s="1"/>
      <c r="O138" s="1"/>
      <c r="P138" s="1"/>
      <c r="Q138" s="1"/>
    </row>
    <row r="139" spans="1:17">
      <c r="A139" s="4">
        <v>7.0419999999999998</v>
      </c>
      <c r="B139" s="4">
        <v>28.1</v>
      </c>
      <c r="C139" s="4">
        <v>40.5</v>
      </c>
      <c r="D139" s="4">
        <v>1.6</v>
      </c>
      <c r="E139" s="4">
        <v>1.6</v>
      </c>
      <c r="F139" s="4">
        <v>1.6</v>
      </c>
      <c r="G139" s="4">
        <v>70</v>
      </c>
      <c r="H139" s="4">
        <v>9.41</v>
      </c>
      <c r="I139" s="4">
        <v>28.9</v>
      </c>
      <c r="J139" s="4">
        <v>1095</v>
      </c>
      <c r="K139" s="4">
        <v>972</v>
      </c>
      <c r="L139" s="4">
        <v>185</v>
      </c>
      <c r="N139" s="1"/>
      <c r="O139" s="1"/>
      <c r="P139" s="1"/>
      <c r="Q139" s="1"/>
    </row>
    <row r="140" spans="1:17">
      <c r="A140" s="4">
        <v>7.17</v>
      </c>
      <c r="B140" s="4">
        <v>123</v>
      </c>
      <c r="C140" s="4">
        <v>61.8</v>
      </c>
      <c r="D140" s="4">
        <v>16.899999999999999</v>
      </c>
      <c r="E140" s="4">
        <v>3.48</v>
      </c>
      <c r="F140" s="4">
        <v>4.4000000000000004</v>
      </c>
      <c r="G140" s="4">
        <v>169</v>
      </c>
      <c r="H140" s="4">
        <v>26.3</v>
      </c>
      <c r="I140" s="4">
        <v>71.3</v>
      </c>
      <c r="J140" s="4">
        <v>2201</v>
      </c>
      <c r="K140" s="4">
        <v>4387</v>
      </c>
      <c r="L140" s="4">
        <v>508</v>
      </c>
      <c r="N140" s="1"/>
      <c r="O140" s="1"/>
      <c r="P140" s="1"/>
      <c r="Q140" s="1"/>
    </row>
    <row r="141" spans="1:17">
      <c r="A141" s="4">
        <v>8</v>
      </c>
      <c r="B141" s="4">
        <v>10.8</v>
      </c>
      <c r="C141" s="4">
        <v>32.799999999999997</v>
      </c>
      <c r="D141" s="4">
        <v>5.27</v>
      </c>
      <c r="E141" s="4">
        <v>1.6</v>
      </c>
      <c r="F141" s="4">
        <v>9.65</v>
      </c>
      <c r="G141" s="4">
        <v>72.7</v>
      </c>
      <c r="H141" s="4">
        <v>7.2</v>
      </c>
      <c r="I141" s="4">
        <v>22.4</v>
      </c>
      <c r="J141" s="4">
        <v>1688</v>
      </c>
      <c r="K141" s="4">
        <v>898</v>
      </c>
      <c r="L141" s="4">
        <v>128</v>
      </c>
      <c r="N141" s="1"/>
      <c r="O141" s="1"/>
      <c r="P141" s="1"/>
      <c r="Q141" s="1"/>
    </row>
    <row r="142" spans="1:17">
      <c r="A142" s="4">
        <v>9</v>
      </c>
      <c r="B142" s="4">
        <v>8.6999999999999993</v>
      </c>
      <c r="C142" s="4">
        <v>40.6</v>
      </c>
      <c r="D142" s="4">
        <v>3.28</v>
      </c>
      <c r="E142" s="4">
        <v>1.6</v>
      </c>
      <c r="F142" s="4">
        <v>4.76</v>
      </c>
      <c r="G142" s="4">
        <v>52.4</v>
      </c>
      <c r="H142" s="4">
        <v>7.52</v>
      </c>
      <c r="I142" s="4">
        <v>17.600000000000001</v>
      </c>
      <c r="J142" s="4">
        <v>1509</v>
      </c>
      <c r="K142" s="4">
        <v>1067</v>
      </c>
      <c r="L142" s="4">
        <v>138</v>
      </c>
      <c r="N142" s="1"/>
      <c r="O142" s="1"/>
      <c r="P142" s="1"/>
      <c r="Q142" s="1"/>
    </row>
    <row r="143" spans="1:17">
      <c r="A143" s="4">
        <v>14</v>
      </c>
      <c r="B143" s="4">
        <v>1.6</v>
      </c>
      <c r="C143" s="4">
        <v>46.2</v>
      </c>
      <c r="D143" s="4">
        <v>4.29</v>
      </c>
      <c r="E143" s="4">
        <v>1.6</v>
      </c>
      <c r="F143" s="4">
        <v>1.6</v>
      </c>
      <c r="G143" s="4">
        <v>80.900000000000006</v>
      </c>
      <c r="H143" s="4">
        <v>5.35</v>
      </c>
      <c r="I143" s="4">
        <v>3.48</v>
      </c>
      <c r="J143" s="4">
        <v>1512</v>
      </c>
      <c r="K143" s="4">
        <v>661</v>
      </c>
      <c r="L143" s="4">
        <v>218</v>
      </c>
      <c r="N143" s="1"/>
      <c r="O143" s="1"/>
      <c r="P143" s="1"/>
      <c r="Q143" s="1"/>
    </row>
    <row r="144" spans="1:17">
      <c r="A144" s="4">
        <v>14.042</v>
      </c>
      <c r="B144" s="4">
        <v>24.2</v>
      </c>
      <c r="C144" s="4">
        <v>84.5</v>
      </c>
      <c r="D144" s="4">
        <v>9.2200000000000006</v>
      </c>
      <c r="E144" s="4">
        <v>1.6</v>
      </c>
      <c r="F144" s="4">
        <v>1.6</v>
      </c>
      <c r="G144" s="4">
        <v>139</v>
      </c>
      <c r="H144" s="4">
        <v>13.2</v>
      </c>
      <c r="I144" s="4">
        <v>7.07</v>
      </c>
      <c r="J144" s="4">
        <v>1968</v>
      </c>
      <c r="K144" s="4">
        <v>752</v>
      </c>
      <c r="L144" s="4">
        <v>406</v>
      </c>
      <c r="N144" s="1"/>
      <c r="O144" s="1"/>
      <c r="P144" s="1"/>
      <c r="Q144" s="1"/>
    </row>
    <row r="145" spans="1:17">
      <c r="A145" s="4">
        <v>14.17</v>
      </c>
      <c r="B145" s="4">
        <v>166</v>
      </c>
      <c r="C145" s="4">
        <v>79.8</v>
      </c>
      <c r="D145" s="4">
        <v>7.84</v>
      </c>
      <c r="E145" s="4">
        <v>1.6</v>
      </c>
      <c r="F145" s="4">
        <v>1.6</v>
      </c>
      <c r="G145" s="4">
        <v>114</v>
      </c>
      <c r="H145" s="4">
        <v>10.3</v>
      </c>
      <c r="I145" s="4">
        <v>6.96</v>
      </c>
      <c r="J145" s="4">
        <v>4882</v>
      </c>
      <c r="K145" s="4">
        <v>1895</v>
      </c>
      <c r="L145" s="4">
        <v>471</v>
      </c>
      <c r="N145" s="1"/>
      <c r="O145" s="1"/>
      <c r="P145" s="1"/>
      <c r="Q145" s="1"/>
    </row>
    <row r="146" spans="1:17">
      <c r="A146" s="4">
        <v>15</v>
      </c>
      <c r="B146" s="4">
        <v>15.9</v>
      </c>
      <c r="C146" s="4">
        <v>54.4</v>
      </c>
      <c r="D146" s="4">
        <v>12</v>
      </c>
      <c r="E146" s="4">
        <v>1.6</v>
      </c>
      <c r="F146" s="4">
        <v>4.34</v>
      </c>
      <c r="G146" s="4">
        <v>117</v>
      </c>
      <c r="H146" s="4">
        <v>7.4</v>
      </c>
      <c r="I146" s="4">
        <v>5.61</v>
      </c>
      <c r="J146" s="4">
        <v>2896</v>
      </c>
      <c r="K146" s="4">
        <v>651</v>
      </c>
      <c r="L146" s="4">
        <v>208</v>
      </c>
      <c r="N146" s="1"/>
      <c r="O146" s="1"/>
      <c r="P146" s="1"/>
      <c r="Q146" s="1"/>
    </row>
    <row r="147" spans="1:17">
      <c r="A147" s="4">
        <v>16</v>
      </c>
      <c r="B147" s="4">
        <v>13.1</v>
      </c>
      <c r="C147" s="4">
        <v>49.2</v>
      </c>
      <c r="D147" s="4">
        <v>10.6</v>
      </c>
      <c r="E147" s="4">
        <v>1.6</v>
      </c>
      <c r="F147" s="4">
        <v>1.6</v>
      </c>
      <c r="G147" s="4">
        <v>112</v>
      </c>
      <c r="H147" s="4">
        <v>6.65</v>
      </c>
      <c r="I147" s="4"/>
      <c r="J147" s="4">
        <v>1841</v>
      </c>
      <c r="K147" s="4">
        <v>656</v>
      </c>
      <c r="L147" s="4">
        <v>206</v>
      </c>
      <c r="N147" s="1"/>
      <c r="O147" s="1"/>
      <c r="P147" s="1"/>
      <c r="Q147" s="1"/>
    </row>
    <row r="148" spans="1:17">
      <c r="A148" s="4">
        <v>23</v>
      </c>
      <c r="B148" s="4">
        <v>20.9</v>
      </c>
      <c r="C148" s="4">
        <v>54</v>
      </c>
      <c r="D148" s="4">
        <v>1.6</v>
      </c>
      <c r="E148" s="4">
        <v>1.6</v>
      </c>
      <c r="F148" s="4">
        <v>1.6</v>
      </c>
      <c r="G148" s="4">
        <v>26.3</v>
      </c>
      <c r="H148" s="4">
        <v>6.4</v>
      </c>
      <c r="I148" s="4">
        <v>13.4</v>
      </c>
      <c r="J148" s="4">
        <v>2784</v>
      </c>
      <c r="K148" s="4">
        <v>656</v>
      </c>
      <c r="L148" s="4">
        <v>158</v>
      </c>
      <c r="N148" s="1"/>
      <c r="O148" s="1"/>
      <c r="P148" s="1"/>
      <c r="Q148" s="1"/>
    </row>
    <row r="149" spans="1:17">
      <c r="A149" s="4">
        <v>23.042000000000002</v>
      </c>
      <c r="B149" s="4">
        <v>16.600000000000001</v>
      </c>
      <c r="C149" s="4">
        <v>54.9</v>
      </c>
      <c r="D149" s="4">
        <v>1.6</v>
      </c>
      <c r="E149" s="4">
        <v>1.6</v>
      </c>
      <c r="F149" s="4">
        <v>1.6</v>
      </c>
      <c r="G149" s="4">
        <v>18.7</v>
      </c>
      <c r="H149" s="4">
        <v>4.75</v>
      </c>
      <c r="I149" s="4">
        <v>9.94</v>
      </c>
      <c r="J149" s="4">
        <v>2465</v>
      </c>
      <c r="K149" s="4">
        <v>558</v>
      </c>
      <c r="L149" s="4">
        <v>265</v>
      </c>
      <c r="N149" s="1"/>
      <c r="O149" s="1"/>
      <c r="P149" s="1"/>
      <c r="Q149" s="1"/>
    </row>
    <row r="150" spans="1:17">
      <c r="A150" s="4">
        <v>23.17</v>
      </c>
      <c r="B150" s="4">
        <v>39.299999999999997</v>
      </c>
      <c r="C150" s="4">
        <v>59.9</v>
      </c>
      <c r="D150" s="4">
        <v>1.6</v>
      </c>
      <c r="E150" s="4">
        <v>1.6</v>
      </c>
      <c r="F150" s="4">
        <v>1.6</v>
      </c>
      <c r="G150" s="4">
        <v>21.2</v>
      </c>
      <c r="H150" s="4">
        <v>5.17</v>
      </c>
      <c r="I150" s="4">
        <v>11.6</v>
      </c>
      <c r="J150" s="4">
        <v>2630</v>
      </c>
      <c r="K150" s="4">
        <v>895</v>
      </c>
      <c r="L150" s="4">
        <v>232</v>
      </c>
      <c r="N150" s="1"/>
      <c r="O150" s="1"/>
      <c r="P150" s="1"/>
      <c r="Q150" s="1"/>
    </row>
    <row r="151" spans="1:17">
      <c r="A151" s="4">
        <v>24</v>
      </c>
      <c r="B151" s="4">
        <v>21.2</v>
      </c>
      <c r="C151" s="4">
        <v>53.2</v>
      </c>
      <c r="D151" s="4">
        <v>1.6</v>
      </c>
      <c r="E151" s="4">
        <v>1.6</v>
      </c>
      <c r="F151" s="4">
        <v>1.6</v>
      </c>
      <c r="G151" s="4">
        <v>26.9</v>
      </c>
      <c r="H151" s="4">
        <v>4.75</v>
      </c>
      <c r="I151" s="4">
        <v>11.7</v>
      </c>
      <c r="J151" s="4">
        <v>3151</v>
      </c>
      <c r="K151" s="4">
        <v>567</v>
      </c>
      <c r="L151" s="4">
        <v>138</v>
      </c>
      <c r="N151" s="1"/>
      <c r="O151" s="1"/>
      <c r="P151" s="1"/>
      <c r="Q151" s="1"/>
    </row>
    <row r="152" spans="1:17">
      <c r="A152" s="4">
        <v>37</v>
      </c>
      <c r="B152" s="4">
        <v>1.6</v>
      </c>
      <c r="C152" s="4">
        <v>44.8</v>
      </c>
      <c r="D152" s="4">
        <v>1.6</v>
      </c>
      <c r="E152" s="4">
        <v>1.6</v>
      </c>
      <c r="F152" s="4">
        <v>1.6</v>
      </c>
      <c r="G152" s="4">
        <v>12.5</v>
      </c>
      <c r="H152" s="4">
        <v>1.6</v>
      </c>
      <c r="I152" s="4">
        <v>6.4</v>
      </c>
      <c r="J152" s="4">
        <v>1899</v>
      </c>
      <c r="K152" s="4">
        <v>353</v>
      </c>
      <c r="L152" s="4">
        <v>123</v>
      </c>
      <c r="N152" s="1"/>
      <c r="O152" s="1"/>
      <c r="P152" s="1"/>
      <c r="Q152" s="1"/>
    </row>
    <row r="153" spans="1:17">
      <c r="A153" s="4">
        <v>37.17</v>
      </c>
      <c r="B153" s="4">
        <v>26</v>
      </c>
      <c r="C153" s="4">
        <v>90.4</v>
      </c>
      <c r="D153" s="4">
        <v>14.4</v>
      </c>
      <c r="E153" s="4">
        <v>3.84</v>
      </c>
      <c r="F153" s="4">
        <v>3.42</v>
      </c>
      <c r="G153" s="4">
        <v>44.8</v>
      </c>
      <c r="H153" s="4">
        <v>10.4</v>
      </c>
      <c r="I153" s="4">
        <v>29.1</v>
      </c>
      <c r="J153" s="4">
        <v>3405</v>
      </c>
      <c r="K153" s="4">
        <v>782</v>
      </c>
      <c r="L153" s="4">
        <v>280</v>
      </c>
      <c r="N153" s="1"/>
      <c r="O153" s="1"/>
      <c r="P153" s="1"/>
      <c r="Q153" s="1"/>
    </row>
    <row r="154" spans="1:17">
      <c r="A154" s="4">
        <v>44</v>
      </c>
      <c r="B154" s="4">
        <v>19.5</v>
      </c>
      <c r="C154" s="4">
        <v>61.2</v>
      </c>
      <c r="D154" s="4">
        <v>13.9</v>
      </c>
      <c r="E154" s="4">
        <v>3.54</v>
      </c>
      <c r="F154" s="4">
        <v>3.86</v>
      </c>
      <c r="G154" s="4">
        <v>39.1</v>
      </c>
      <c r="H154" s="4">
        <v>9.8800000000000008</v>
      </c>
      <c r="I154" s="4">
        <v>30.3</v>
      </c>
      <c r="J154" s="4">
        <v>1812</v>
      </c>
      <c r="K154" s="4">
        <v>634</v>
      </c>
      <c r="L154" s="4">
        <v>191</v>
      </c>
      <c r="N154" s="1"/>
      <c r="O154" s="1"/>
      <c r="P154" s="1"/>
      <c r="Q154" s="1"/>
    </row>
    <row r="155" spans="1:17">
      <c r="A155" s="4">
        <v>44.17</v>
      </c>
      <c r="B155" s="4">
        <v>22</v>
      </c>
      <c r="C155" s="4">
        <v>77</v>
      </c>
      <c r="D155" s="4">
        <v>16.899999999999999</v>
      </c>
      <c r="E155" s="4">
        <v>3.73</v>
      </c>
      <c r="F155" s="4">
        <v>4.46</v>
      </c>
      <c r="G155" s="4">
        <v>49.2</v>
      </c>
      <c r="H155" s="4">
        <v>11.2</v>
      </c>
      <c r="I155" s="4">
        <v>39.6</v>
      </c>
      <c r="J155" s="4">
        <v>1897</v>
      </c>
      <c r="K155" s="4">
        <v>875</v>
      </c>
      <c r="L155" s="4">
        <v>297</v>
      </c>
      <c r="N155" s="1"/>
      <c r="O155" s="1"/>
      <c r="P155" s="1"/>
      <c r="Q155" s="1"/>
    </row>
    <row r="156" spans="1:17">
      <c r="A156" s="4">
        <v>51</v>
      </c>
      <c r="B156" s="4">
        <v>18.600000000000001</v>
      </c>
      <c r="C156" s="4">
        <v>54.5</v>
      </c>
      <c r="D156" s="4">
        <v>15.5</v>
      </c>
      <c r="E156" s="4">
        <v>3.22</v>
      </c>
      <c r="F156" s="4">
        <v>6.33</v>
      </c>
      <c r="G156" s="4">
        <v>45.9</v>
      </c>
      <c r="H156" s="4">
        <v>8.9600000000000009</v>
      </c>
      <c r="I156" s="4">
        <v>26</v>
      </c>
      <c r="J156" s="4">
        <v>1677</v>
      </c>
      <c r="K156" s="4">
        <v>571</v>
      </c>
      <c r="L156" s="4">
        <v>187</v>
      </c>
      <c r="N156" s="1"/>
      <c r="O156" s="1"/>
      <c r="P156" s="1"/>
      <c r="Q156" s="1"/>
    </row>
    <row r="157" spans="1:17">
      <c r="A157" s="4">
        <v>51.17</v>
      </c>
      <c r="B157" s="4">
        <v>1.6</v>
      </c>
      <c r="C157" s="4">
        <v>82.4</v>
      </c>
      <c r="D157" s="4">
        <v>20.2</v>
      </c>
      <c r="E157" s="4">
        <v>3.36</v>
      </c>
      <c r="F157" s="4">
        <v>6.07</v>
      </c>
      <c r="G157" s="4">
        <v>58.8</v>
      </c>
      <c r="H157" s="4">
        <v>8.8000000000000007</v>
      </c>
      <c r="I157" s="4">
        <v>55.2</v>
      </c>
      <c r="J157" s="4">
        <v>1983</v>
      </c>
      <c r="K157" s="4">
        <v>1813</v>
      </c>
      <c r="L157" s="4">
        <v>297</v>
      </c>
      <c r="N157" s="1"/>
      <c r="O157" s="1"/>
      <c r="P157" s="1"/>
      <c r="Q157" s="1"/>
    </row>
    <row r="158" spans="1:17">
      <c r="A158" s="4">
        <v>58</v>
      </c>
      <c r="B158" s="4">
        <v>47.2</v>
      </c>
      <c r="C158" s="4">
        <v>66.2</v>
      </c>
      <c r="D158" s="4">
        <v>15.3</v>
      </c>
      <c r="E158" s="4">
        <v>1.6</v>
      </c>
      <c r="F158" s="4">
        <v>3.98</v>
      </c>
      <c r="G158" s="4">
        <v>71.7</v>
      </c>
      <c r="H158" s="4">
        <v>10.3</v>
      </c>
      <c r="I158" s="4">
        <v>29.6</v>
      </c>
      <c r="J158" s="4">
        <v>1790</v>
      </c>
      <c r="K158" s="4">
        <v>586</v>
      </c>
      <c r="L158" s="4">
        <v>204</v>
      </c>
      <c r="N158" s="1"/>
      <c r="O158" s="1"/>
      <c r="P158" s="1"/>
      <c r="Q158" s="1"/>
    </row>
    <row r="159" spans="1:17">
      <c r="A159" s="4">
        <v>58.17</v>
      </c>
      <c r="B159" s="4">
        <v>52.9</v>
      </c>
      <c r="C159" s="4">
        <v>93.5</v>
      </c>
      <c r="D159" s="4">
        <v>19.5</v>
      </c>
      <c r="E159" s="4">
        <v>4.63</v>
      </c>
      <c r="F159" s="4">
        <v>5.28</v>
      </c>
      <c r="G159" s="4">
        <v>100</v>
      </c>
      <c r="H159" s="4">
        <v>15.8</v>
      </c>
      <c r="I159" s="4">
        <v>44.3</v>
      </c>
      <c r="J159" s="4">
        <v>1734</v>
      </c>
      <c r="K159" s="4">
        <v>1064</v>
      </c>
      <c r="L159" s="4">
        <v>458</v>
      </c>
      <c r="N159" s="1"/>
      <c r="O159" s="1"/>
      <c r="P159" s="1"/>
      <c r="Q159" s="1"/>
    </row>
    <row r="160" spans="1:17">
      <c r="A160" s="4">
        <v>65</v>
      </c>
      <c r="B160" s="4">
        <v>57.2</v>
      </c>
      <c r="C160" s="4">
        <v>69.900000000000006</v>
      </c>
      <c r="D160" s="4">
        <v>21.4</v>
      </c>
      <c r="E160" s="4">
        <v>5.22</v>
      </c>
      <c r="F160" s="4">
        <v>5.2</v>
      </c>
      <c r="G160" s="4">
        <v>112</v>
      </c>
      <c r="H160" s="4">
        <v>11.6</v>
      </c>
      <c r="I160" s="4">
        <v>35.9</v>
      </c>
      <c r="J160" s="4">
        <v>1943</v>
      </c>
      <c r="K160" s="4">
        <v>578</v>
      </c>
      <c r="L160" s="4">
        <v>251</v>
      </c>
      <c r="N160" s="1"/>
      <c r="O160" s="1"/>
      <c r="P160" s="1"/>
      <c r="Q160" s="1"/>
    </row>
    <row r="161" spans="1: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8">
      <c r="A162" s="113" t="s">
        <v>7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5"/>
      <c r="M162" s="1"/>
      <c r="N162" s="1"/>
    </row>
    <row r="163" spans="1:18" ht="51">
      <c r="A163" s="6" t="s">
        <v>15</v>
      </c>
      <c r="B163" s="69" t="s">
        <v>29</v>
      </c>
      <c r="C163" s="69" t="s">
        <v>64</v>
      </c>
      <c r="D163" s="69" t="s">
        <v>56</v>
      </c>
      <c r="E163" s="69" t="s">
        <v>144</v>
      </c>
      <c r="F163" s="69" t="s">
        <v>145</v>
      </c>
      <c r="G163" s="69" t="s">
        <v>85</v>
      </c>
      <c r="H163" s="69" t="s">
        <v>58</v>
      </c>
      <c r="I163" s="69" t="s">
        <v>84</v>
      </c>
      <c r="J163" s="69" t="s">
        <v>55</v>
      </c>
      <c r="K163" s="69" t="s">
        <v>87</v>
      </c>
      <c r="L163" s="69" t="s">
        <v>60</v>
      </c>
      <c r="N163" s="70"/>
      <c r="O163" s="70"/>
      <c r="P163" s="70"/>
      <c r="Q163" s="70"/>
      <c r="R163" s="70"/>
    </row>
    <row r="164" spans="1:18">
      <c r="A164" s="4">
        <v>-7</v>
      </c>
      <c r="B164" s="4">
        <v>1.6</v>
      </c>
      <c r="C164" s="4">
        <v>24.6</v>
      </c>
      <c r="D164" s="4">
        <v>1.6</v>
      </c>
      <c r="E164" s="4">
        <v>1.6</v>
      </c>
      <c r="F164" s="4">
        <v>1.6</v>
      </c>
      <c r="G164" s="4">
        <v>1.6</v>
      </c>
      <c r="H164" s="4">
        <v>1.6</v>
      </c>
      <c r="I164" s="4">
        <v>1.6</v>
      </c>
      <c r="J164" s="4">
        <v>461</v>
      </c>
      <c r="K164" s="4">
        <v>517</v>
      </c>
      <c r="L164" s="4">
        <v>174</v>
      </c>
      <c r="N164" s="1"/>
      <c r="O164" s="1"/>
      <c r="P164" s="1"/>
      <c r="Q164" s="1"/>
      <c r="R164" s="1"/>
    </row>
    <row r="165" spans="1:18">
      <c r="A165" s="4">
        <v>0</v>
      </c>
      <c r="B165" s="4">
        <v>1.6</v>
      </c>
      <c r="C165" s="4">
        <v>21.9</v>
      </c>
      <c r="D165" s="4">
        <v>1.6</v>
      </c>
      <c r="E165" s="4">
        <v>1.6</v>
      </c>
      <c r="F165" s="4">
        <v>1.6</v>
      </c>
      <c r="G165" s="4">
        <v>1.6</v>
      </c>
      <c r="H165" s="4">
        <v>1.6</v>
      </c>
      <c r="I165" s="4">
        <v>1.6</v>
      </c>
      <c r="J165" s="4">
        <v>579</v>
      </c>
      <c r="K165" s="4">
        <v>1518</v>
      </c>
      <c r="L165" s="4">
        <v>287</v>
      </c>
      <c r="N165" s="1"/>
      <c r="O165" s="1"/>
      <c r="P165" s="1"/>
      <c r="Q165" s="1"/>
      <c r="R165" s="1"/>
    </row>
    <row r="166" spans="1:18">
      <c r="A166" s="4">
        <v>4.2000000000000003E-2</v>
      </c>
      <c r="B166" s="4">
        <v>4.0599999999999996</v>
      </c>
      <c r="C166" s="4">
        <v>30.6</v>
      </c>
      <c r="D166" s="4">
        <v>1.6</v>
      </c>
      <c r="E166" s="4">
        <v>1.6</v>
      </c>
      <c r="F166" s="4">
        <v>1.6</v>
      </c>
      <c r="G166" s="4">
        <v>1.6</v>
      </c>
      <c r="H166" s="4">
        <v>1.6</v>
      </c>
      <c r="I166" s="4">
        <v>6.99</v>
      </c>
      <c r="J166" s="4">
        <v>697</v>
      </c>
      <c r="K166" s="4">
        <v>1950</v>
      </c>
      <c r="L166" s="4">
        <v>310</v>
      </c>
      <c r="N166" s="1"/>
      <c r="O166" s="1"/>
      <c r="P166" s="1"/>
      <c r="Q166" s="1"/>
      <c r="R166" s="1"/>
    </row>
    <row r="167" spans="1:18">
      <c r="A167" s="4">
        <v>0.17</v>
      </c>
      <c r="B167" s="4">
        <v>11.1</v>
      </c>
      <c r="C167" s="4">
        <v>31.4</v>
      </c>
      <c r="D167" s="4">
        <v>1.6</v>
      </c>
      <c r="E167" s="4">
        <v>1.6</v>
      </c>
      <c r="F167" s="4">
        <v>1.6</v>
      </c>
      <c r="G167" s="4">
        <v>1.6</v>
      </c>
      <c r="H167" s="4">
        <v>1.6</v>
      </c>
      <c r="I167" s="4">
        <v>4.6100000000000003</v>
      </c>
      <c r="J167" s="4">
        <v>857</v>
      </c>
      <c r="K167" s="4">
        <v>4570</v>
      </c>
      <c r="L167" s="4">
        <v>331</v>
      </c>
      <c r="N167" s="1"/>
      <c r="O167" s="1"/>
      <c r="P167" s="1"/>
      <c r="Q167" s="1"/>
      <c r="R167" s="1"/>
    </row>
    <row r="168" spans="1:18">
      <c r="A168" s="4">
        <v>1</v>
      </c>
      <c r="B168" s="4">
        <v>1.6</v>
      </c>
      <c r="C168" s="4">
        <v>23.8</v>
      </c>
      <c r="D168" s="4">
        <v>1.6</v>
      </c>
      <c r="E168" s="4">
        <v>1.6</v>
      </c>
      <c r="F168" s="4">
        <v>1.6</v>
      </c>
      <c r="G168" s="4">
        <v>1.6</v>
      </c>
      <c r="H168" s="4">
        <v>1.6</v>
      </c>
      <c r="I168" s="4">
        <v>1.6</v>
      </c>
      <c r="J168" s="4">
        <v>912</v>
      </c>
      <c r="K168" s="4">
        <v>1904</v>
      </c>
      <c r="L168" s="4">
        <v>298</v>
      </c>
      <c r="N168" s="1"/>
      <c r="O168" s="1"/>
      <c r="P168" s="1"/>
      <c r="Q168" s="1"/>
      <c r="R168" s="1"/>
    </row>
    <row r="169" spans="1:18">
      <c r="A169" s="4">
        <v>2</v>
      </c>
      <c r="B169" s="4">
        <v>1.6</v>
      </c>
      <c r="C169" s="4">
        <v>31.7</v>
      </c>
      <c r="D169" s="4">
        <v>1.6</v>
      </c>
      <c r="E169" s="4">
        <v>1.6</v>
      </c>
      <c r="F169" s="4">
        <v>1.6</v>
      </c>
      <c r="G169" s="4">
        <v>1.6</v>
      </c>
      <c r="H169" s="4">
        <v>1.6</v>
      </c>
      <c r="I169" s="4">
        <v>22.2</v>
      </c>
      <c r="J169" s="4">
        <v>994</v>
      </c>
      <c r="K169" s="4">
        <v>1748</v>
      </c>
      <c r="L169" s="4">
        <v>350</v>
      </c>
      <c r="N169" s="1"/>
      <c r="O169" s="1"/>
      <c r="P169" s="1"/>
      <c r="Q169" s="1"/>
      <c r="R169" s="1"/>
    </row>
    <row r="170" spans="1:18">
      <c r="A170" s="4">
        <v>4</v>
      </c>
      <c r="B170" s="4">
        <v>1.6</v>
      </c>
      <c r="C170" s="4">
        <v>29.9</v>
      </c>
      <c r="D170" s="4">
        <v>1.6</v>
      </c>
      <c r="E170" s="4">
        <v>1.6</v>
      </c>
      <c r="F170" s="4">
        <v>6.21</v>
      </c>
      <c r="G170" s="4">
        <v>1.6</v>
      </c>
      <c r="H170" s="4">
        <v>1.6</v>
      </c>
      <c r="I170" s="4">
        <v>37.299999999999997</v>
      </c>
      <c r="J170" s="4">
        <v>990</v>
      </c>
      <c r="K170" s="4">
        <v>1975</v>
      </c>
      <c r="L170" s="4">
        <v>317</v>
      </c>
      <c r="N170" s="1"/>
      <c r="O170" s="1"/>
      <c r="P170" s="1"/>
      <c r="Q170" s="1"/>
      <c r="R170" s="1"/>
    </row>
    <row r="171" spans="1:18">
      <c r="A171" s="4">
        <v>7</v>
      </c>
      <c r="B171" s="4">
        <v>1.6</v>
      </c>
      <c r="C171" s="4">
        <v>44.8</v>
      </c>
      <c r="D171" s="4">
        <v>1.6</v>
      </c>
      <c r="E171" s="4">
        <v>1.6</v>
      </c>
      <c r="F171" s="4">
        <v>8.32</v>
      </c>
      <c r="G171" s="4">
        <v>46.9</v>
      </c>
      <c r="H171" s="4">
        <v>1.6</v>
      </c>
      <c r="I171" s="4">
        <v>13.8</v>
      </c>
      <c r="J171" s="4">
        <v>1760</v>
      </c>
      <c r="K171" s="4">
        <v>911</v>
      </c>
      <c r="L171" s="4">
        <v>315</v>
      </c>
      <c r="N171" s="1"/>
      <c r="O171" s="1"/>
      <c r="P171" s="1"/>
      <c r="Q171" s="1"/>
      <c r="R171" s="1"/>
    </row>
    <row r="172" spans="1:18">
      <c r="A172" s="4">
        <v>7.0419999999999998</v>
      </c>
      <c r="B172" s="4">
        <v>4.16</v>
      </c>
      <c r="C172" s="4">
        <v>78.900000000000006</v>
      </c>
      <c r="D172" s="4">
        <v>1.6</v>
      </c>
      <c r="E172" s="4">
        <v>1.6</v>
      </c>
      <c r="F172" s="4">
        <v>12.1</v>
      </c>
      <c r="G172" s="4">
        <v>69.900000000000006</v>
      </c>
      <c r="H172" s="4">
        <v>3.44</v>
      </c>
      <c r="I172" s="4">
        <v>22.5</v>
      </c>
      <c r="J172" s="4">
        <v>2258</v>
      </c>
      <c r="K172" s="4">
        <v>1219</v>
      </c>
      <c r="L172" s="4">
        <v>469</v>
      </c>
      <c r="N172" s="1"/>
      <c r="O172" s="1"/>
      <c r="P172" s="1"/>
      <c r="Q172" s="1"/>
      <c r="R172" s="1"/>
    </row>
    <row r="173" spans="1:18">
      <c r="A173" s="4">
        <v>7.17</v>
      </c>
      <c r="B173" s="4">
        <v>43.8</v>
      </c>
      <c r="C173" s="4">
        <v>103</v>
      </c>
      <c r="D173" s="4">
        <v>1.6</v>
      </c>
      <c r="E173" s="4">
        <v>6.29</v>
      </c>
      <c r="F173" s="4">
        <v>20</v>
      </c>
      <c r="G173" s="4">
        <v>77.7</v>
      </c>
      <c r="H173" s="4">
        <v>22.3</v>
      </c>
      <c r="I173" s="4">
        <v>104</v>
      </c>
      <c r="J173" s="4">
        <v>3333</v>
      </c>
      <c r="K173" s="4">
        <v>10418</v>
      </c>
      <c r="L173" s="4">
        <v>890</v>
      </c>
      <c r="N173" s="1"/>
      <c r="O173" s="1"/>
      <c r="P173" s="1"/>
      <c r="Q173" s="1"/>
      <c r="R173" s="1"/>
    </row>
    <row r="174" spans="1:18">
      <c r="A174" s="4">
        <v>7.32</v>
      </c>
      <c r="B174" s="4">
        <v>378</v>
      </c>
      <c r="C174" s="4">
        <v>73.5</v>
      </c>
      <c r="D174" s="4">
        <v>30.8</v>
      </c>
      <c r="E174" s="4">
        <v>10.9</v>
      </c>
      <c r="F174" s="4">
        <v>1.6</v>
      </c>
      <c r="G174" s="4">
        <v>122</v>
      </c>
      <c r="H174" s="4">
        <v>35.6</v>
      </c>
      <c r="I174" s="4">
        <v>108</v>
      </c>
      <c r="J174" s="4">
        <v>8323</v>
      </c>
      <c r="K174" s="4">
        <v>4848</v>
      </c>
      <c r="L174" s="4">
        <v>472</v>
      </c>
      <c r="N174" s="1"/>
      <c r="O174" s="1"/>
      <c r="P174" s="1"/>
      <c r="Q174" s="1"/>
      <c r="R174" s="1"/>
    </row>
    <row r="175" spans="1:18">
      <c r="A175" s="4">
        <v>8</v>
      </c>
      <c r="B175" s="4">
        <v>293</v>
      </c>
      <c r="C175" s="4">
        <v>60.2</v>
      </c>
      <c r="D175" s="4">
        <v>28.9</v>
      </c>
      <c r="E175" s="4">
        <v>4.0999999999999996</v>
      </c>
      <c r="F175" s="4">
        <v>292</v>
      </c>
      <c r="G175" s="4">
        <v>129</v>
      </c>
      <c r="H175" s="4">
        <v>22.1</v>
      </c>
      <c r="I175" s="4">
        <v>79.900000000000006</v>
      </c>
      <c r="J175" s="4">
        <v>7445</v>
      </c>
      <c r="K175" s="4">
        <v>1608</v>
      </c>
      <c r="L175" s="4">
        <v>336</v>
      </c>
      <c r="N175" s="1"/>
      <c r="O175" s="1"/>
      <c r="P175" s="1"/>
      <c r="Q175" s="1"/>
      <c r="R175" s="1"/>
    </row>
    <row r="176" spans="1:18">
      <c r="A176" s="4">
        <v>10</v>
      </c>
      <c r="B176" s="4">
        <v>1.6</v>
      </c>
      <c r="C176" s="4">
        <v>55.6</v>
      </c>
      <c r="D176" s="4">
        <v>1.6</v>
      </c>
      <c r="E176" s="4">
        <v>1.6</v>
      </c>
      <c r="F176" s="4">
        <v>27</v>
      </c>
      <c r="G176" s="4">
        <v>25.2</v>
      </c>
      <c r="H176" s="4">
        <v>1.6</v>
      </c>
      <c r="I176" s="4">
        <v>108</v>
      </c>
      <c r="J176" s="4">
        <v>3010</v>
      </c>
      <c r="K176" s="4">
        <v>636</v>
      </c>
      <c r="L176" s="4">
        <v>280</v>
      </c>
      <c r="N176" s="1"/>
      <c r="O176" s="1"/>
      <c r="P176" s="1"/>
      <c r="Q176" s="1"/>
      <c r="R176" s="1"/>
    </row>
    <row r="177" spans="1:18">
      <c r="A177" s="4">
        <v>15</v>
      </c>
      <c r="B177" s="4">
        <v>1.6</v>
      </c>
      <c r="C177" s="4">
        <v>25.7</v>
      </c>
      <c r="D177" s="4">
        <v>1.6</v>
      </c>
      <c r="E177" s="4">
        <v>1.6</v>
      </c>
      <c r="F177" s="4">
        <v>1.6</v>
      </c>
      <c r="G177" s="4">
        <v>1.6</v>
      </c>
      <c r="H177" s="4">
        <v>1.6</v>
      </c>
      <c r="I177" s="4">
        <v>6.54</v>
      </c>
      <c r="J177" s="4">
        <v>1336</v>
      </c>
      <c r="K177" s="4">
        <v>846</v>
      </c>
      <c r="L177" s="4">
        <v>187</v>
      </c>
      <c r="N177" s="1"/>
      <c r="O177" s="1"/>
      <c r="P177" s="1"/>
      <c r="Q177" s="1"/>
      <c r="R177" s="1"/>
    </row>
    <row r="178" spans="1:18">
      <c r="A178" s="4">
        <v>15.042</v>
      </c>
      <c r="B178" s="4">
        <v>1.6</v>
      </c>
      <c r="C178" s="4">
        <v>32.6</v>
      </c>
      <c r="D178" s="4">
        <v>1.6</v>
      </c>
      <c r="E178" s="4">
        <v>1.6</v>
      </c>
      <c r="F178" s="4">
        <v>1.6</v>
      </c>
      <c r="G178" s="4">
        <v>1.6</v>
      </c>
      <c r="H178" s="4">
        <v>1.6</v>
      </c>
      <c r="I178" s="4">
        <v>9.4700000000000006</v>
      </c>
      <c r="J178" s="4">
        <v>1469</v>
      </c>
      <c r="K178" s="4">
        <v>829</v>
      </c>
      <c r="L178" s="4">
        <v>225</v>
      </c>
      <c r="N178" s="1"/>
      <c r="O178" s="1"/>
      <c r="P178" s="1"/>
      <c r="Q178" s="1"/>
      <c r="R178" s="1"/>
    </row>
    <row r="179" spans="1:18">
      <c r="A179" s="4">
        <v>15.17</v>
      </c>
      <c r="B179" s="4">
        <v>4.4000000000000004</v>
      </c>
      <c r="C179" s="4">
        <v>51</v>
      </c>
      <c r="D179" s="4">
        <v>1.6</v>
      </c>
      <c r="E179" s="4">
        <v>1.6</v>
      </c>
      <c r="F179" s="4">
        <v>1.6</v>
      </c>
      <c r="G179" s="4">
        <v>1.6</v>
      </c>
      <c r="H179" s="4">
        <v>1.6</v>
      </c>
      <c r="I179" s="4">
        <v>16.5</v>
      </c>
      <c r="J179" s="4">
        <v>1553</v>
      </c>
      <c r="K179" s="4">
        <v>2198</v>
      </c>
      <c r="L179" s="4">
        <v>299</v>
      </c>
      <c r="N179" s="1"/>
      <c r="O179" s="1"/>
      <c r="P179" s="1"/>
      <c r="Q179" s="1"/>
      <c r="R179" s="1"/>
    </row>
    <row r="180" spans="1:18">
      <c r="A180" s="4">
        <v>15.32</v>
      </c>
      <c r="B180" s="4">
        <v>1.6</v>
      </c>
      <c r="C180" s="4">
        <v>43.1</v>
      </c>
      <c r="D180" s="4">
        <v>1.6</v>
      </c>
      <c r="E180" s="4">
        <v>1.6</v>
      </c>
      <c r="F180" s="4">
        <v>1.6</v>
      </c>
      <c r="G180" s="4">
        <v>1.6</v>
      </c>
      <c r="H180" s="4">
        <v>1.6</v>
      </c>
      <c r="I180" s="4">
        <v>14.7</v>
      </c>
      <c r="J180" s="4">
        <v>2411</v>
      </c>
      <c r="K180" s="4">
        <v>2342</v>
      </c>
      <c r="L180" s="4">
        <v>228</v>
      </c>
      <c r="N180" s="1"/>
      <c r="O180" s="1"/>
      <c r="P180" s="1"/>
      <c r="Q180" s="1"/>
      <c r="R180" s="1"/>
    </row>
    <row r="181" spans="1:18">
      <c r="A181" s="4">
        <v>16</v>
      </c>
      <c r="B181" s="4">
        <v>1.6</v>
      </c>
      <c r="C181" s="4">
        <v>54.7</v>
      </c>
      <c r="D181" s="4">
        <v>1.6</v>
      </c>
      <c r="E181" s="4">
        <v>1.6</v>
      </c>
      <c r="F181" s="4">
        <v>129</v>
      </c>
      <c r="G181" s="4">
        <v>1.6</v>
      </c>
      <c r="H181" s="4">
        <v>1.6</v>
      </c>
      <c r="I181" s="4">
        <v>7.92</v>
      </c>
      <c r="J181" s="4">
        <v>4118</v>
      </c>
      <c r="K181" s="4">
        <v>2394</v>
      </c>
      <c r="L181" s="4">
        <v>221</v>
      </c>
      <c r="N181" s="1"/>
      <c r="O181" s="1"/>
      <c r="P181" s="1"/>
      <c r="Q181" s="1"/>
      <c r="R181" s="1"/>
    </row>
    <row r="182" spans="1:18">
      <c r="A182" s="4">
        <v>18</v>
      </c>
      <c r="B182" s="4">
        <v>1.6</v>
      </c>
      <c r="C182" s="4">
        <v>40.5</v>
      </c>
      <c r="D182" s="4">
        <v>1.6</v>
      </c>
      <c r="E182" s="4">
        <v>1.6</v>
      </c>
      <c r="F182" s="4">
        <v>1.6</v>
      </c>
      <c r="G182" s="4">
        <v>1.6</v>
      </c>
      <c r="H182" s="4">
        <v>1.6</v>
      </c>
      <c r="I182" s="4">
        <v>6.28</v>
      </c>
      <c r="J182" s="4">
        <v>1767</v>
      </c>
      <c r="K182" s="4">
        <v>909</v>
      </c>
      <c r="L182" s="4">
        <v>155</v>
      </c>
      <c r="N182" s="1"/>
      <c r="O182" s="1"/>
      <c r="P182" s="1"/>
      <c r="Q182" s="1"/>
      <c r="R182" s="1"/>
    </row>
    <row r="183" spans="1:18">
      <c r="A183" s="4">
        <v>21</v>
      </c>
      <c r="B183" s="4">
        <v>17.7</v>
      </c>
      <c r="C183" s="4">
        <v>43.8</v>
      </c>
      <c r="D183" s="4">
        <v>1.6</v>
      </c>
      <c r="E183" s="4">
        <v>1.6</v>
      </c>
      <c r="F183" s="4">
        <v>1.6</v>
      </c>
      <c r="G183" s="4">
        <v>1.6</v>
      </c>
      <c r="H183" s="4">
        <v>1.6</v>
      </c>
      <c r="I183" s="4">
        <v>4.0599999999999996</v>
      </c>
      <c r="J183" s="4">
        <v>1212</v>
      </c>
      <c r="K183" s="4">
        <v>785</v>
      </c>
      <c r="L183" s="4">
        <v>191</v>
      </c>
      <c r="N183" s="1"/>
      <c r="O183" s="1"/>
      <c r="P183" s="1"/>
      <c r="Q183" s="1"/>
      <c r="R183" s="1"/>
    </row>
    <row r="184" spans="1:18">
      <c r="A184" s="4">
        <v>21.17</v>
      </c>
      <c r="B184" s="4">
        <v>93.6</v>
      </c>
      <c r="C184" s="4">
        <v>89.3</v>
      </c>
      <c r="D184" s="4">
        <v>1.6</v>
      </c>
      <c r="E184" s="4">
        <v>1.6</v>
      </c>
      <c r="F184" s="4">
        <v>1.6</v>
      </c>
      <c r="G184" s="4">
        <v>1.6</v>
      </c>
      <c r="H184" s="4">
        <v>1.6</v>
      </c>
      <c r="I184" s="4">
        <v>14.6</v>
      </c>
      <c r="J184" s="4">
        <v>1696</v>
      </c>
      <c r="K184" s="4">
        <v>4615</v>
      </c>
      <c r="L184" s="4">
        <v>617</v>
      </c>
      <c r="N184" s="1"/>
      <c r="O184" s="1"/>
      <c r="P184" s="1"/>
      <c r="Q184" s="1"/>
      <c r="R184" s="1"/>
    </row>
    <row r="185" spans="1:18">
      <c r="A185" s="4">
        <v>22</v>
      </c>
      <c r="B185" s="4">
        <v>10.8</v>
      </c>
      <c r="C185" s="4">
        <v>57.4</v>
      </c>
      <c r="D185" s="4">
        <v>1.6</v>
      </c>
      <c r="E185" s="4">
        <v>1.6</v>
      </c>
      <c r="F185" s="4">
        <v>1.6</v>
      </c>
      <c r="G185" s="4">
        <v>1.6</v>
      </c>
      <c r="H185" s="4">
        <v>1.6</v>
      </c>
      <c r="I185" s="4">
        <v>7.22</v>
      </c>
      <c r="J185" s="4">
        <v>2686</v>
      </c>
      <c r="K185" s="4">
        <v>1283</v>
      </c>
      <c r="L185" s="4">
        <v>216</v>
      </c>
      <c r="N185" s="1"/>
      <c r="O185" s="1"/>
      <c r="P185" s="1"/>
      <c r="Q185" s="1"/>
      <c r="R185" s="1"/>
    </row>
    <row r="186" spans="1:18">
      <c r="A186" s="4">
        <v>28</v>
      </c>
      <c r="B186" s="4">
        <v>1.6</v>
      </c>
      <c r="C186" s="4">
        <v>35.799999999999997</v>
      </c>
      <c r="D186" s="4">
        <v>1.6</v>
      </c>
      <c r="E186" s="4">
        <v>1.6</v>
      </c>
      <c r="F186" s="4">
        <v>1.6</v>
      </c>
      <c r="G186" s="4">
        <v>3.67</v>
      </c>
      <c r="H186" s="4">
        <v>1.6</v>
      </c>
      <c r="I186" s="4">
        <v>1.6</v>
      </c>
      <c r="J186" s="4">
        <v>1161</v>
      </c>
      <c r="K186" s="4">
        <v>712</v>
      </c>
      <c r="L186" s="4">
        <v>167</v>
      </c>
      <c r="N186" s="1"/>
      <c r="O186" s="1"/>
      <c r="P186" s="1"/>
      <c r="Q186" s="1"/>
      <c r="R186" s="1"/>
    </row>
    <row r="187" spans="1:18">
      <c r="A187" s="4">
        <v>28.042000000000002</v>
      </c>
      <c r="B187" s="4">
        <v>1.6</v>
      </c>
      <c r="C187" s="4">
        <v>70.599999999999994</v>
      </c>
      <c r="D187" s="4">
        <v>1.6</v>
      </c>
      <c r="E187" s="4">
        <v>1.6</v>
      </c>
      <c r="F187" s="4">
        <v>1.6</v>
      </c>
      <c r="G187" s="4">
        <v>4.2300000000000004</v>
      </c>
      <c r="H187" s="4">
        <v>1.6</v>
      </c>
      <c r="I187" s="4">
        <v>1.6</v>
      </c>
      <c r="J187" s="4">
        <v>1221</v>
      </c>
      <c r="K187" s="4">
        <v>837</v>
      </c>
      <c r="L187" s="4">
        <v>232</v>
      </c>
      <c r="N187" s="1"/>
      <c r="O187" s="1"/>
      <c r="P187" s="1"/>
      <c r="Q187" s="1"/>
      <c r="R187" s="1"/>
    </row>
    <row r="188" spans="1:18">
      <c r="A188" s="4">
        <v>28.17</v>
      </c>
      <c r="B188" s="4">
        <v>1.6</v>
      </c>
      <c r="C188" s="4">
        <v>70.900000000000006</v>
      </c>
      <c r="D188" s="4">
        <v>1.6</v>
      </c>
      <c r="E188" s="4">
        <v>1.6</v>
      </c>
      <c r="F188" s="4">
        <v>1.6</v>
      </c>
      <c r="G188" s="4">
        <v>15.2</v>
      </c>
      <c r="H188" s="4">
        <v>1.6</v>
      </c>
      <c r="I188" s="4">
        <v>20.2</v>
      </c>
      <c r="J188" s="4">
        <v>1186</v>
      </c>
      <c r="K188" s="4">
        <v>1860</v>
      </c>
      <c r="L188" s="4">
        <v>491</v>
      </c>
      <c r="N188" s="1"/>
      <c r="O188" s="1"/>
      <c r="P188" s="1"/>
      <c r="Q188" s="1"/>
      <c r="R188" s="1"/>
    </row>
    <row r="189" spans="1:18">
      <c r="A189" s="4">
        <v>29</v>
      </c>
      <c r="B189" s="4">
        <v>1.6</v>
      </c>
      <c r="C189" s="4">
        <v>35.1</v>
      </c>
      <c r="D189" s="4">
        <v>1.6</v>
      </c>
      <c r="E189" s="4">
        <v>1.6</v>
      </c>
      <c r="F189" s="4">
        <v>1.6</v>
      </c>
      <c r="G189" s="4">
        <v>10.5</v>
      </c>
      <c r="H189" s="4">
        <v>1.6</v>
      </c>
      <c r="I189" s="4">
        <v>1.6</v>
      </c>
      <c r="J189" s="4">
        <v>1592</v>
      </c>
      <c r="K189" s="4">
        <v>378</v>
      </c>
      <c r="L189" s="4">
        <v>111</v>
      </c>
      <c r="N189" s="1"/>
      <c r="O189" s="1"/>
      <c r="P189" s="1"/>
      <c r="Q189" s="1"/>
      <c r="R189" s="1"/>
    </row>
    <row r="190" spans="1:18">
      <c r="A190" s="4">
        <v>35</v>
      </c>
      <c r="B190" s="4">
        <v>1.6</v>
      </c>
      <c r="C190" s="4">
        <v>40.6</v>
      </c>
      <c r="D190" s="4">
        <v>1.6</v>
      </c>
      <c r="E190" s="4">
        <v>1.6</v>
      </c>
      <c r="F190" s="4">
        <v>1.6</v>
      </c>
      <c r="G190" s="4">
        <v>4.3899999999999997</v>
      </c>
      <c r="H190" s="4">
        <v>1.6</v>
      </c>
      <c r="I190" s="4">
        <v>1.6</v>
      </c>
      <c r="J190" s="4">
        <v>1885</v>
      </c>
      <c r="K190" s="4">
        <v>716</v>
      </c>
      <c r="L190" s="4">
        <v>177</v>
      </c>
      <c r="N190" s="1"/>
      <c r="O190" s="1"/>
      <c r="P190" s="1"/>
      <c r="Q190" s="1"/>
      <c r="R190" s="1"/>
    </row>
    <row r="191" spans="1:18">
      <c r="A191" s="4">
        <v>35.17</v>
      </c>
      <c r="B191" s="4">
        <v>1.6</v>
      </c>
      <c r="C191" s="4">
        <v>36</v>
      </c>
      <c r="D191" s="4">
        <v>1.6</v>
      </c>
      <c r="E191" s="4">
        <v>1.6</v>
      </c>
      <c r="F191" s="4">
        <v>1.6</v>
      </c>
      <c r="G191" s="4">
        <v>1.6</v>
      </c>
      <c r="H191" s="4">
        <v>1.6</v>
      </c>
      <c r="I191" s="4">
        <v>1.6</v>
      </c>
      <c r="J191" s="4">
        <v>1311</v>
      </c>
      <c r="K191" s="4">
        <v>739</v>
      </c>
      <c r="L191" s="4">
        <v>181</v>
      </c>
      <c r="N191" s="1"/>
      <c r="O191" s="1"/>
      <c r="P191" s="1"/>
      <c r="Q191" s="1"/>
      <c r="R191" s="1"/>
    </row>
    <row r="192" spans="1:18">
      <c r="A192" s="4">
        <v>42</v>
      </c>
      <c r="B192" s="4">
        <v>1.6</v>
      </c>
      <c r="C192" s="4">
        <v>47.5</v>
      </c>
      <c r="D192" s="4">
        <v>1.6</v>
      </c>
      <c r="E192" s="4">
        <v>1.6</v>
      </c>
      <c r="F192" s="4">
        <v>1.6</v>
      </c>
      <c r="G192" s="4">
        <v>1.6</v>
      </c>
      <c r="H192" s="4">
        <v>1.6</v>
      </c>
      <c r="I192" s="4">
        <v>1.6</v>
      </c>
      <c r="J192" s="4">
        <v>2171</v>
      </c>
      <c r="K192" s="4">
        <v>706</v>
      </c>
      <c r="L192" s="4">
        <v>167</v>
      </c>
      <c r="N192" s="1"/>
      <c r="O192" s="1"/>
      <c r="P192" s="1"/>
      <c r="Q192" s="1"/>
      <c r="R192" s="1"/>
    </row>
    <row r="193" spans="1:18">
      <c r="A193" s="4">
        <v>42.17</v>
      </c>
      <c r="B193" s="4">
        <v>1.6</v>
      </c>
      <c r="C193" s="4">
        <v>43.5</v>
      </c>
      <c r="D193" s="4">
        <v>1.6</v>
      </c>
      <c r="E193" s="4">
        <v>1.6</v>
      </c>
      <c r="F193" s="4">
        <v>1.6</v>
      </c>
      <c r="G193" s="4">
        <v>1.6</v>
      </c>
      <c r="H193" s="4">
        <v>1.6</v>
      </c>
      <c r="I193" s="4">
        <v>4.26</v>
      </c>
      <c r="J193" s="4">
        <v>1728</v>
      </c>
      <c r="K193" s="4">
        <v>739</v>
      </c>
      <c r="L193" s="4">
        <v>177</v>
      </c>
      <c r="N193" s="1"/>
      <c r="O193" s="1"/>
      <c r="P193" s="1"/>
      <c r="Q193" s="1"/>
      <c r="R193" s="1"/>
    </row>
    <row r="194" spans="1:18">
      <c r="A194" s="4">
        <v>49</v>
      </c>
      <c r="B194" s="4">
        <v>1.6</v>
      </c>
      <c r="C194" s="4">
        <v>37.799999999999997</v>
      </c>
      <c r="D194" s="4">
        <v>1.6</v>
      </c>
      <c r="E194" s="4">
        <v>1.6</v>
      </c>
      <c r="F194" s="4">
        <v>1.6</v>
      </c>
      <c r="G194" s="4">
        <v>1.6</v>
      </c>
      <c r="H194" s="4">
        <v>1.6</v>
      </c>
      <c r="I194" s="4">
        <v>1.6</v>
      </c>
      <c r="J194" s="4">
        <v>1522</v>
      </c>
      <c r="K194" s="4">
        <v>538</v>
      </c>
      <c r="L194" s="4">
        <v>143</v>
      </c>
      <c r="N194" s="1"/>
      <c r="O194" s="1"/>
      <c r="P194" s="1"/>
      <c r="Q194" s="1"/>
      <c r="R194" s="1"/>
    </row>
    <row r="195" spans="1:18">
      <c r="A195" s="4">
        <v>49.17</v>
      </c>
      <c r="B195" s="4">
        <v>1.6</v>
      </c>
      <c r="C195" s="4">
        <v>53.6</v>
      </c>
      <c r="D195" s="4">
        <v>1.6</v>
      </c>
      <c r="E195" s="4">
        <v>1.6</v>
      </c>
      <c r="F195" s="4">
        <v>1.6</v>
      </c>
      <c r="G195" s="4">
        <v>3.35</v>
      </c>
      <c r="H195" s="4">
        <v>1.6</v>
      </c>
      <c r="I195" s="4">
        <v>1.6</v>
      </c>
      <c r="J195" s="4">
        <v>1827</v>
      </c>
      <c r="K195" s="4">
        <v>575</v>
      </c>
      <c r="L195" s="4">
        <v>290</v>
      </c>
      <c r="N195" s="1"/>
      <c r="O195" s="1"/>
      <c r="P195" s="1"/>
      <c r="Q195" s="1"/>
      <c r="R195" s="1"/>
    </row>
    <row r="196" spans="1:18">
      <c r="A196" s="4">
        <v>57</v>
      </c>
      <c r="B196" s="4">
        <v>1.6</v>
      </c>
      <c r="C196" s="4">
        <v>53</v>
      </c>
      <c r="D196" s="4">
        <v>1.6</v>
      </c>
      <c r="E196" s="4">
        <v>1.6</v>
      </c>
      <c r="F196" s="4">
        <v>1.6</v>
      </c>
      <c r="G196" s="4">
        <v>1.6</v>
      </c>
      <c r="H196" s="4">
        <v>1.6</v>
      </c>
      <c r="I196" s="4">
        <v>1.6</v>
      </c>
      <c r="J196" s="4">
        <v>1280</v>
      </c>
      <c r="K196" s="4">
        <v>793</v>
      </c>
      <c r="L196" s="4">
        <v>177</v>
      </c>
      <c r="N196" s="1"/>
      <c r="O196" s="1"/>
      <c r="P196" s="1"/>
      <c r="Q196" s="1"/>
      <c r="R196" s="1"/>
    </row>
    <row r="197" spans="1:18">
      <c r="A197" s="4">
        <v>57.17</v>
      </c>
      <c r="B197" s="4">
        <v>1.6</v>
      </c>
      <c r="C197" s="4">
        <v>101</v>
      </c>
      <c r="D197" s="4">
        <v>1.6</v>
      </c>
      <c r="E197" s="4">
        <v>1.6</v>
      </c>
      <c r="F197" s="4">
        <v>1.6</v>
      </c>
      <c r="G197" s="4">
        <v>1.6</v>
      </c>
      <c r="H197" s="4">
        <v>1.6</v>
      </c>
      <c r="I197" s="4">
        <v>36.4</v>
      </c>
      <c r="J197" s="4">
        <v>1342</v>
      </c>
      <c r="K197" s="4">
        <v>2369</v>
      </c>
      <c r="L197" s="4">
        <v>627</v>
      </c>
      <c r="N197" s="1"/>
      <c r="O197" s="1"/>
      <c r="P197" s="1"/>
      <c r="Q197" s="1"/>
      <c r="R197" s="1"/>
    </row>
    <row r="198" spans="1:18">
      <c r="A198" s="4">
        <v>64</v>
      </c>
      <c r="B198" s="4">
        <v>1.6</v>
      </c>
      <c r="C198" s="4">
        <v>49</v>
      </c>
      <c r="D198" s="4">
        <v>1.6</v>
      </c>
      <c r="E198" s="4">
        <v>1.6</v>
      </c>
      <c r="F198" s="4">
        <v>1.6</v>
      </c>
      <c r="G198" s="4">
        <v>1.6</v>
      </c>
      <c r="H198" s="4">
        <v>1.6</v>
      </c>
      <c r="I198" s="4">
        <v>1.6</v>
      </c>
      <c r="J198" s="4">
        <v>1365</v>
      </c>
      <c r="K198" s="4">
        <v>825</v>
      </c>
      <c r="L198" s="4">
        <v>174</v>
      </c>
      <c r="N198" s="1"/>
      <c r="O198" s="1"/>
      <c r="P198" s="1"/>
      <c r="Q198" s="1"/>
      <c r="R198" s="1"/>
    </row>
    <row r="200" spans="1:18">
      <c r="A200" s="107" t="s">
        <v>8</v>
      </c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</row>
    <row r="201" spans="1:18" ht="51">
      <c r="A201" s="6" t="s">
        <v>15</v>
      </c>
      <c r="B201" s="69" t="s">
        <v>29</v>
      </c>
      <c r="C201" s="69" t="s">
        <v>64</v>
      </c>
      <c r="D201" s="69" t="s">
        <v>56</v>
      </c>
      <c r="E201" s="69" t="s">
        <v>144</v>
      </c>
      <c r="F201" s="69" t="s">
        <v>145</v>
      </c>
      <c r="G201" s="69" t="s">
        <v>85</v>
      </c>
      <c r="H201" s="69" t="s">
        <v>58</v>
      </c>
      <c r="I201" s="69" t="s">
        <v>84</v>
      </c>
      <c r="J201" s="69" t="s">
        <v>55</v>
      </c>
      <c r="K201" s="69" t="s">
        <v>87</v>
      </c>
      <c r="L201" s="69" t="s">
        <v>60</v>
      </c>
      <c r="N201" s="70"/>
      <c r="O201" s="70"/>
    </row>
    <row r="202" spans="1:18">
      <c r="A202" s="4">
        <v>-6</v>
      </c>
      <c r="B202" s="4">
        <v>1.6</v>
      </c>
      <c r="C202" s="4">
        <v>28.9</v>
      </c>
      <c r="D202" s="4">
        <v>1.6</v>
      </c>
      <c r="E202" s="4">
        <v>3.2</v>
      </c>
      <c r="F202" s="4">
        <v>3.2</v>
      </c>
      <c r="G202" s="4">
        <v>3.2</v>
      </c>
      <c r="H202" s="4">
        <v>3.2</v>
      </c>
      <c r="I202" s="4">
        <v>3.2</v>
      </c>
      <c r="J202" s="4">
        <v>506</v>
      </c>
      <c r="K202" s="4">
        <v>980</v>
      </c>
      <c r="L202" s="4">
        <v>189</v>
      </c>
      <c r="N202" s="1"/>
      <c r="O202" s="1"/>
    </row>
    <row r="203" spans="1:18">
      <c r="A203" s="4">
        <v>0</v>
      </c>
      <c r="B203" s="4">
        <v>1.6</v>
      </c>
      <c r="C203" s="4">
        <v>16</v>
      </c>
      <c r="D203" s="4">
        <v>1.6</v>
      </c>
      <c r="E203" s="4">
        <v>3.2</v>
      </c>
      <c r="F203" s="4">
        <v>3.2</v>
      </c>
      <c r="G203" s="4">
        <v>3.2</v>
      </c>
      <c r="H203" s="4">
        <v>3.2</v>
      </c>
      <c r="I203" s="4">
        <v>3.2</v>
      </c>
      <c r="J203" s="4">
        <v>408</v>
      </c>
      <c r="K203" s="4">
        <v>1542</v>
      </c>
      <c r="L203" s="4">
        <v>206</v>
      </c>
      <c r="N203" s="1"/>
      <c r="O203" s="1"/>
    </row>
    <row r="204" spans="1:18">
      <c r="A204" s="4">
        <v>4.2000000000000003E-2</v>
      </c>
      <c r="B204" s="4">
        <v>1.6</v>
      </c>
      <c r="C204" s="4">
        <v>19.2</v>
      </c>
      <c r="D204" s="4">
        <v>1.6</v>
      </c>
      <c r="E204" s="4">
        <v>3.2</v>
      </c>
      <c r="F204" s="4">
        <v>3.2</v>
      </c>
      <c r="G204" s="4">
        <v>3.2</v>
      </c>
      <c r="H204" s="4">
        <v>3.2</v>
      </c>
      <c r="I204" s="4">
        <v>3.2</v>
      </c>
      <c r="J204" s="4">
        <v>341</v>
      </c>
      <c r="K204" s="4">
        <v>1737</v>
      </c>
      <c r="L204" s="4">
        <v>215</v>
      </c>
      <c r="N204" s="1"/>
      <c r="O204" s="1"/>
    </row>
    <row r="205" spans="1:18">
      <c r="A205" s="4">
        <v>0.17</v>
      </c>
      <c r="B205" s="4">
        <v>1.6</v>
      </c>
      <c r="C205" s="4">
        <v>20</v>
      </c>
      <c r="D205" s="4">
        <v>1.6</v>
      </c>
      <c r="E205" s="4">
        <v>3.2</v>
      </c>
      <c r="F205" s="4">
        <v>3.2</v>
      </c>
      <c r="G205" s="4">
        <v>3.2</v>
      </c>
      <c r="H205" s="4">
        <v>3.2</v>
      </c>
      <c r="I205" s="4">
        <v>3.2</v>
      </c>
      <c r="J205" s="4">
        <v>425</v>
      </c>
      <c r="K205" s="4">
        <v>2395</v>
      </c>
      <c r="L205" s="4">
        <v>244</v>
      </c>
      <c r="N205" s="1"/>
      <c r="O205" s="1"/>
    </row>
    <row r="206" spans="1:18">
      <c r="A206" s="4">
        <v>0.33600000000000002</v>
      </c>
      <c r="B206" s="4">
        <v>1.6</v>
      </c>
      <c r="C206" s="4">
        <v>1.6</v>
      </c>
      <c r="D206" s="4">
        <v>1.6</v>
      </c>
      <c r="E206" s="4">
        <v>3.2</v>
      </c>
      <c r="F206" s="4">
        <v>3.2</v>
      </c>
      <c r="G206" s="4">
        <v>3.2</v>
      </c>
      <c r="H206" s="4">
        <v>3.2</v>
      </c>
      <c r="I206" s="4">
        <v>3.2</v>
      </c>
      <c r="J206" s="4"/>
      <c r="K206" s="4"/>
      <c r="L206" s="4"/>
      <c r="N206" s="1"/>
      <c r="O206" s="1"/>
    </row>
    <row r="207" spans="1:18">
      <c r="A207" s="4">
        <v>1</v>
      </c>
      <c r="B207" s="4">
        <v>14.3</v>
      </c>
      <c r="C207" s="4">
        <v>17.3</v>
      </c>
      <c r="D207" s="4">
        <v>1.6</v>
      </c>
      <c r="E207" s="4">
        <v>3.2</v>
      </c>
      <c r="F207" s="4">
        <v>3.2</v>
      </c>
      <c r="G207" s="4">
        <v>3.2</v>
      </c>
      <c r="H207" s="4">
        <v>3.2</v>
      </c>
      <c r="I207" s="4">
        <v>3.2</v>
      </c>
      <c r="J207" s="4">
        <v>854</v>
      </c>
      <c r="K207" s="4">
        <v>2006</v>
      </c>
      <c r="L207" s="4">
        <v>209</v>
      </c>
      <c r="N207" s="1"/>
      <c r="O207" s="1"/>
    </row>
    <row r="208" spans="1:18">
      <c r="A208" s="4">
        <v>2</v>
      </c>
      <c r="B208" s="4">
        <v>163</v>
      </c>
      <c r="C208" s="4">
        <v>37.299999999999997</v>
      </c>
      <c r="D208" s="4">
        <v>164</v>
      </c>
      <c r="E208" s="4">
        <v>3.2</v>
      </c>
      <c r="F208" s="4">
        <v>6.57</v>
      </c>
      <c r="G208" s="4">
        <v>40</v>
      </c>
      <c r="H208" s="4">
        <v>20.100000000000001</v>
      </c>
      <c r="I208" s="4">
        <v>11.5</v>
      </c>
      <c r="J208" s="4">
        <v>2913</v>
      </c>
      <c r="K208" s="4">
        <v>4911</v>
      </c>
      <c r="L208" s="4">
        <v>435</v>
      </c>
      <c r="N208" s="1"/>
      <c r="O208" s="1"/>
    </row>
    <row r="209" spans="1:15">
      <c r="A209" s="4">
        <v>4</v>
      </c>
      <c r="B209" s="4">
        <v>458</v>
      </c>
      <c r="C209" s="4">
        <v>52.5</v>
      </c>
      <c r="D209" s="4">
        <v>2252</v>
      </c>
      <c r="E209" s="4">
        <v>3.2</v>
      </c>
      <c r="F209" s="4">
        <v>70.599999999999994</v>
      </c>
      <c r="G209" s="4">
        <v>394</v>
      </c>
      <c r="H209" s="4">
        <v>37.9</v>
      </c>
      <c r="I209" s="4">
        <v>119</v>
      </c>
      <c r="J209" s="4">
        <v>12931</v>
      </c>
      <c r="K209" s="4">
        <v>1559</v>
      </c>
      <c r="L209" s="4">
        <v>268</v>
      </c>
      <c r="N209" s="1"/>
      <c r="O209" s="1"/>
    </row>
    <row r="210" spans="1:15">
      <c r="A210" s="4">
        <v>10</v>
      </c>
      <c r="B210" s="4">
        <v>1.6</v>
      </c>
      <c r="C210" s="4">
        <v>41.9</v>
      </c>
      <c r="D210" s="4">
        <v>272</v>
      </c>
      <c r="E210" s="4">
        <v>3.2</v>
      </c>
      <c r="F210" s="4">
        <v>3.2</v>
      </c>
      <c r="G210" s="4">
        <v>4.8499999999999996</v>
      </c>
      <c r="H210" s="4">
        <v>3.2</v>
      </c>
      <c r="I210" s="4">
        <v>36.299999999999997</v>
      </c>
      <c r="J210" s="4">
        <v>1528</v>
      </c>
      <c r="K210" s="4">
        <v>1286</v>
      </c>
      <c r="L210" s="4">
        <v>152</v>
      </c>
      <c r="N210" s="1"/>
      <c r="O210" s="1"/>
    </row>
    <row r="211" spans="1:15">
      <c r="A211" s="4">
        <v>11</v>
      </c>
      <c r="B211" s="4">
        <v>1.6</v>
      </c>
      <c r="C211" s="4">
        <v>54.2</v>
      </c>
      <c r="D211" s="4">
        <v>177</v>
      </c>
      <c r="E211" s="4">
        <v>3.2</v>
      </c>
      <c r="F211" s="4">
        <v>3.2</v>
      </c>
      <c r="G211" s="4">
        <v>11.4</v>
      </c>
      <c r="H211" s="4">
        <v>3.2</v>
      </c>
      <c r="I211" s="4">
        <v>120</v>
      </c>
      <c r="J211" s="4">
        <v>1571</v>
      </c>
      <c r="K211" s="4">
        <v>1324</v>
      </c>
      <c r="L211" s="4">
        <v>270</v>
      </c>
      <c r="N211" s="1"/>
      <c r="O211" s="1"/>
    </row>
    <row r="212" spans="1:15">
      <c r="A212" s="4">
        <v>11.042</v>
      </c>
      <c r="B212" s="4">
        <v>329</v>
      </c>
      <c r="C212" s="4">
        <v>121</v>
      </c>
      <c r="D212" s="4">
        <v>760</v>
      </c>
      <c r="E212" s="4">
        <v>3.2</v>
      </c>
      <c r="F212" s="4">
        <v>16.899999999999999</v>
      </c>
      <c r="G212" s="4">
        <v>44.9</v>
      </c>
      <c r="H212" s="4">
        <v>103.6</v>
      </c>
      <c r="I212" s="4">
        <v>104</v>
      </c>
      <c r="J212" s="4">
        <v>7087</v>
      </c>
      <c r="K212" s="4">
        <v>4971</v>
      </c>
      <c r="L212" s="4">
        <v>632</v>
      </c>
      <c r="N212" s="1"/>
      <c r="O212" s="1"/>
    </row>
    <row r="213" spans="1:15">
      <c r="A213" s="4">
        <v>11.17</v>
      </c>
      <c r="B213" s="4">
        <v>1.6</v>
      </c>
      <c r="C213" s="4">
        <v>65.599999999999994</v>
      </c>
      <c r="D213" s="4">
        <v>154</v>
      </c>
      <c r="E213" s="4">
        <v>3.2</v>
      </c>
      <c r="F213" s="4">
        <v>3.2</v>
      </c>
      <c r="G213" s="4">
        <v>50.9</v>
      </c>
      <c r="H213" s="4">
        <v>24.5</v>
      </c>
      <c r="I213" s="4">
        <v>34.799999999999997</v>
      </c>
      <c r="J213" s="4">
        <v>1061</v>
      </c>
      <c r="K213" s="4">
        <v>1182</v>
      </c>
      <c r="L213" s="4">
        <v>378</v>
      </c>
      <c r="N213" s="1"/>
      <c r="O213" s="1"/>
    </row>
    <row r="214" spans="1:15">
      <c r="A214" s="4">
        <v>17</v>
      </c>
      <c r="B214" s="4">
        <v>195</v>
      </c>
      <c r="C214" s="4">
        <v>113</v>
      </c>
      <c r="D214" s="4">
        <v>140</v>
      </c>
      <c r="E214" s="4">
        <v>3.2</v>
      </c>
      <c r="F214" s="4">
        <v>9.82</v>
      </c>
      <c r="G214" s="4">
        <v>10.4</v>
      </c>
      <c r="H214" s="4">
        <v>3.2</v>
      </c>
      <c r="I214" s="4">
        <v>29.3</v>
      </c>
      <c r="J214" s="4">
        <v>22099</v>
      </c>
      <c r="K214" s="4">
        <v>2490</v>
      </c>
      <c r="L214" s="4">
        <v>378</v>
      </c>
      <c r="N214" s="1"/>
      <c r="O214" s="1"/>
    </row>
    <row r="215" spans="1:15">
      <c r="A215" s="4">
        <v>18</v>
      </c>
      <c r="B215" s="4">
        <v>245</v>
      </c>
      <c r="C215" s="4">
        <v>124</v>
      </c>
      <c r="D215" s="4">
        <v>532</v>
      </c>
      <c r="E215" s="4">
        <v>3.2</v>
      </c>
      <c r="F215" s="4">
        <v>25.1</v>
      </c>
      <c r="G215" s="4">
        <v>7.39</v>
      </c>
      <c r="H215" s="4">
        <v>3.2</v>
      </c>
      <c r="I215" s="4">
        <v>69.5</v>
      </c>
      <c r="J215" s="4">
        <v>24855</v>
      </c>
      <c r="K215" s="4">
        <v>4918</v>
      </c>
      <c r="L215" s="4">
        <v>282</v>
      </c>
      <c r="N215" s="1"/>
      <c r="O215" s="1"/>
    </row>
    <row r="216" spans="1:15">
      <c r="A216" s="4">
        <v>18.042000000000002</v>
      </c>
      <c r="B216" s="4">
        <v>214</v>
      </c>
      <c r="C216" s="4">
        <v>144</v>
      </c>
      <c r="D216" s="4">
        <v>580</v>
      </c>
      <c r="E216" s="4">
        <v>3.2</v>
      </c>
      <c r="F216" s="4">
        <v>22</v>
      </c>
      <c r="G216" s="4">
        <v>28.9</v>
      </c>
      <c r="H216" s="4">
        <v>3.2</v>
      </c>
      <c r="I216" s="4">
        <v>74</v>
      </c>
      <c r="J216" s="4">
        <v>26302</v>
      </c>
      <c r="K216" s="4">
        <v>4977</v>
      </c>
      <c r="L216" s="4">
        <v>569</v>
      </c>
      <c r="N216" s="1"/>
      <c r="O216" s="1"/>
    </row>
    <row r="217" spans="1:15">
      <c r="A217" s="4">
        <v>18.170000000000002</v>
      </c>
      <c r="B217" s="4">
        <v>355</v>
      </c>
      <c r="C217" s="4">
        <v>256</v>
      </c>
      <c r="D217" s="4">
        <v>1571</v>
      </c>
      <c r="E217" s="4">
        <v>3.2</v>
      </c>
      <c r="F217" s="4">
        <v>44.1</v>
      </c>
      <c r="G217" s="4">
        <v>43.4</v>
      </c>
      <c r="H217" s="4">
        <v>54.5</v>
      </c>
      <c r="I217" s="4">
        <v>222</v>
      </c>
      <c r="J217" s="4">
        <v>33404</v>
      </c>
      <c r="K217" s="4">
        <v>4919</v>
      </c>
      <c r="L217" s="4">
        <v>1081</v>
      </c>
      <c r="N217" s="1"/>
      <c r="O217" s="1"/>
    </row>
    <row r="218" spans="1:15">
      <c r="A218" s="4">
        <v>24</v>
      </c>
      <c r="B218" s="4">
        <v>3298</v>
      </c>
      <c r="C218" s="4">
        <v>285</v>
      </c>
      <c r="D218" s="4">
        <v>11511</v>
      </c>
      <c r="E218" s="4">
        <v>3.2</v>
      </c>
      <c r="F218" s="4">
        <v>112</v>
      </c>
      <c r="G218" s="4">
        <v>50.7</v>
      </c>
      <c r="H218" s="4">
        <v>101.6</v>
      </c>
      <c r="I218" s="4">
        <v>283</v>
      </c>
      <c r="J218" s="4">
        <v>222765</v>
      </c>
      <c r="K218" s="4">
        <v>4898</v>
      </c>
      <c r="L218" s="4">
        <v>670</v>
      </c>
      <c r="N218" s="1"/>
      <c r="O218" s="1"/>
    </row>
    <row r="219" spans="1:15">
      <c r="A219" s="4">
        <v>30</v>
      </c>
      <c r="B219" s="4">
        <v>493</v>
      </c>
      <c r="C219" s="4">
        <v>55.1</v>
      </c>
      <c r="D219" s="4">
        <v>22702</v>
      </c>
      <c r="E219" s="4">
        <v>3.2</v>
      </c>
      <c r="F219" s="4">
        <v>110</v>
      </c>
      <c r="G219" s="4">
        <v>71.900000000000006</v>
      </c>
      <c r="H219" s="4">
        <v>60.1</v>
      </c>
      <c r="I219" s="4">
        <v>166</v>
      </c>
      <c r="J219" s="4">
        <v>11835</v>
      </c>
      <c r="K219" s="4">
        <v>1755</v>
      </c>
      <c r="L219" s="4">
        <v>130</v>
      </c>
      <c r="N219" s="1"/>
      <c r="O219" s="1"/>
    </row>
  </sheetData>
  <mergeCells count="9">
    <mergeCell ref="A129:L129"/>
    <mergeCell ref="A162:L162"/>
    <mergeCell ref="A200:L200"/>
    <mergeCell ref="A1:L1"/>
    <mergeCell ref="A18:L18"/>
    <mergeCell ref="A33:L33"/>
    <mergeCell ref="A55:L55"/>
    <mergeCell ref="A78:L78"/>
    <mergeCell ref="A114:L11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CCFA-BB33-49B5-8079-B3A11DA29850}">
  <sheetPr>
    <tabColor theme="9"/>
  </sheetPr>
  <dimension ref="A1:J272"/>
  <sheetViews>
    <sheetView tabSelected="1" topLeftCell="A24" workbookViewId="0">
      <selection activeCell="A219" sqref="A219"/>
    </sheetView>
  </sheetViews>
  <sheetFormatPr defaultRowHeight="14.45"/>
  <sheetData>
    <row r="1" spans="1:10">
      <c r="A1" s="110" t="s">
        <v>29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12" customFormat="1" ht="62.45">
      <c r="A2" s="21" t="s">
        <v>149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7</v>
      </c>
      <c r="I2" s="22" t="s">
        <v>6</v>
      </c>
      <c r="J2" s="22" t="s">
        <v>8</v>
      </c>
    </row>
    <row r="3" spans="1:10">
      <c r="A3" s="23">
        <v>-7</v>
      </c>
      <c r="B3" s="23">
        <v>1.6</v>
      </c>
      <c r="C3" s="23">
        <v>5.39</v>
      </c>
      <c r="D3" s="23">
        <v>8.52</v>
      </c>
      <c r="E3" s="23">
        <v>5.88</v>
      </c>
      <c r="F3" s="23">
        <v>7.6</v>
      </c>
      <c r="G3" s="23">
        <v>4.42</v>
      </c>
      <c r="H3" s="23">
        <v>1.6</v>
      </c>
      <c r="I3" s="23">
        <v>43.1</v>
      </c>
      <c r="J3" s="23">
        <v>1.6</v>
      </c>
    </row>
    <row r="4" spans="1:10">
      <c r="A4" s="23">
        <v>0</v>
      </c>
      <c r="B4" s="23"/>
      <c r="C4" s="23">
        <v>5.63</v>
      </c>
      <c r="D4" s="23">
        <v>1.6</v>
      </c>
      <c r="E4" s="23">
        <v>1.6</v>
      </c>
      <c r="F4" s="23">
        <v>11.5</v>
      </c>
      <c r="G4" s="23">
        <v>4.42</v>
      </c>
      <c r="H4" s="23">
        <v>1.6</v>
      </c>
      <c r="I4" s="23">
        <v>24.6</v>
      </c>
      <c r="J4" s="23">
        <v>1.6</v>
      </c>
    </row>
    <row r="5" spans="1:10">
      <c r="A5" s="23">
        <v>4.2000000000000003E-2</v>
      </c>
      <c r="B5" s="23"/>
      <c r="C5" s="23">
        <v>7.11</v>
      </c>
      <c r="D5" s="23">
        <v>5.78</v>
      </c>
      <c r="E5" s="23">
        <v>6.29</v>
      </c>
      <c r="F5" s="23">
        <v>20.5</v>
      </c>
      <c r="G5" s="23">
        <v>4.42</v>
      </c>
      <c r="H5" s="23">
        <v>4.0599999999999996</v>
      </c>
      <c r="I5" s="23">
        <v>23</v>
      </c>
      <c r="J5" s="23">
        <v>1.6</v>
      </c>
    </row>
    <row r="6" spans="1:10">
      <c r="A6" s="23">
        <v>0.17</v>
      </c>
      <c r="B6" s="23"/>
      <c r="C6" s="23">
        <v>9.17</v>
      </c>
      <c r="D6" s="23">
        <v>19</v>
      </c>
      <c r="E6" s="23">
        <v>6.01</v>
      </c>
      <c r="F6" s="23">
        <v>29.5</v>
      </c>
      <c r="G6" s="23">
        <v>3.99</v>
      </c>
      <c r="H6" s="23">
        <v>11.1</v>
      </c>
      <c r="I6" s="23">
        <v>23.9</v>
      </c>
      <c r="J6" s="23">
        <v>1.6</v>
      </c>
    </row>
    <row r="7" spans="1:10">
      <c r="A7" s="23">
        <v>1</v>
      </c>
      <c r="B7" s="23">
        <v>8.52</v>
      </c>
      <c r="C7" s="23">
        <v>24.9</v>
      </c>
      <c r="D7" s="23">
        <v>122</v>
      </c>
      <c r="E7" s="23">
        <v>8.59</v>
      </c>
      <c r="F7" s="23">
        <v>15.7</v>
      </c>
      <c r="G7" s="23">
        <v>44.7</v>
      </c>
      <c r="H7" s="23">
        <v>1.6</v>
      </c>
      <c r="I7" s="23">
        <v>27.1</v>
      </c>
      <c r="J7" s="23">
        <v>14.3</v>
      </c>
    </row>
    <row r="8" spans="1:10">
      <c r="A8" s="23">
        <v>2</v>
      </c>
      <c r="B8" s="23">
        <v>1.6</v>
      </c>
      <c r="C8" s="23">
        <v>19.100000000000001</v>
      </c>
      <c r="D8" s="23">
        <v>102</v>
      </c>
      <c r="E8" s="23">
        <v>6.15</v>
      </c>
      <c r="F8" s="23">
        <v>26.5</v>
      </c>
      <c r="G8" s="23">
        <v>44.6</v>
      </c>
      <c r="H8" s="23">
        <v>1.6</v>
      </c>
      <c r="I8" s="23">
        <v>34.799999999999997</v>
      </c>
      <c r="J8" s="23">
        <v>163</v>
      </c>
    </row>
    <row r="9" spans="1:10">
      <c r="A9" s="23">
        <v>4</v>
      </c>
      <c r="B9" s="23">
        <v>1.6</v>
      </c>
      <c r="C9" s="23">
        <v>24.3</v>
      </c>
      <c r="D9" s="23">
        <v>173</v>
      </c>
      <c r="E9" s="23">
        <v>3.71</v>
      </c>
      <c r="F9" s="23">
        <v>40.299999999999997</v>
      </c>
      <c r="G9" s="23">
        <v>517</v>
      </c>
      <c r="H9" s="23">
        <v>1.6</v>
      </c>
      <c r="I9" s="23">
        <v>32.4</v>
      </c>
      <c r="J9" s="23">
        <v>458</v>
      </c>
    </row>
    <row r="10" spans="1:10">
      <c r="A10" s="23">
        <v>7</v>
      </c>
      <c r="B10" s="23">
        <v>1.6</v>
      </c>
      <c r="C10" s="23">
        <v>7.87</v>
      </c>
      <c r="D10" s="23">
        <v>114</v>
      </c>
      <c r="E10" s="23">
        <v>7.13</v>
      </c>
      <c r="F10" s="23">
        <v>1.6</v>
      </c>
      <c r="G10" s="23">
        <v>208</v>
      </c>
      <c r="H10" s="23">
        <v>1.6</v>
      </c>
      <c r="I10" s="23">
        <v>29.8</v>
      </c>
      <c r="J10" s="23"/>
    </row>
    <row r="11" spans="1:10">
      <c r="A11" s="23">
        <v>7.0419999999999998</v>
      </c>
      <c r="B11" s="23">
        <v>1.6</v>
      </c>
      <c r="C11" s="23">
        <v>11.3</v>
      </c>
      <c r="D11" s="23">
        <v>108</v>
      </c>
      <c r="E11" s="23">
        <v>4.4400000000000004</v>
      </c>
      <c r="F11" s="23">
        <v>5.5</v>
      </c>
      <c r="G11" s="23">
        <v>334</v>
      </c>
      <c r="H11" s="23">
        <v>4.16</v>
      </c>
      <c r="I11" s="23">
        <v>28.1</v>
      </c>
      <c r="J11" s="23"/>
    </row>
    <row r="12" spans="1:10">
      <c r="A12" s="23">
        <v>7.17</v>
      </c>
      <c r="B12" s="23">
        <v>23.7</v>
      </c>
      <c r="C12" s="23">
        <v>193</v>
      </c>
      <c r="D12" s="23">
        <v>797</v>
      </c>
      <c r="E12" s="23">
        <v>13.3</v>
      </c>
      <c r="F12" s="23">
        <v>150.4</v>
      </c>
      <c r="G12" s="23">
        <v>1103</v>
      </c>
      <c r="H12" s="23">
        <v>43.8</v>
      </c>
      <c r="I12" s="23">
        <v>123</v>
      </c>
      <c r="J12" s="23"/>
    </row>
    <row r="13" spans="1:10">
      <c r="A13" s="23">
        <v>8</v>
      </c>
      <c r="B13" s="23">
        <v>163</v>
      </c>
      <c r="C13" s="23">
        <v>96.7</v>
      </c>
      <c r="D13" s="23">
        <v>2679</v>
      </c>
      <c r="E13" s="23">
        <v>9.8000000000000007</v>
      </c>
      <c r="F13" s="23">
        <v>383</v>
      </c>
      <c r="G13" s="23">
        <v>8027</v>
      </c>
      <c r="H13" s="23">
        <v>293</v>
      </c>
      <c r="I13" s="23">
        <v>10.8</v>
      </c>
      <c r="J13" s="23"/>
    </row>
    <row r="14" spans="1:10">
      <c r="A14" s="23">
        <v>10</v>
      </c>
      <c r="B14" s="23">
        <v>1.6</v>
      </c>
      <c r="C14" s="23"/>
      <c r="D14" s="23">
        <v>407</v>
      </c>
      <c r="E14" s="23">
        <v>5.48</v>
      </c>
      <c r="F14" s="23">
        <v>14.1</v>
      </c>
      <c r="G14" s="23">
        <v>2339</v>
      </c>
      <c r="H14" s="23">
        <v>1.6</v>
      </c>
      <c r="I14" s="23">
        <v>8.6999999999999993</v>
      </c>
      <c r="J14" s="23">
        <v>1.6</v>
      </c>
    </row>
    <row r="15" spans="1:10">
      <c r="A15" s="23">
        <v>14</v>
      </c>
      <c r="B15" s="23">
        <v>1.6</v>
      </c>
      <c r="C15" s="23">
        <v>6.11</v>
      </c>
      <c r="D15" s="23"/>
      <c r="E15" s="23">
        <v>39.1</v>
      </c>
      <c r="F15" s="23">
        <v>9.1</v>
      </c>
      <c r="G15" s="23"/>
      <c r="H15" s="23">
        <v>1.6</v>
      </c>
      <c r="I15" s="23">
        <v>1.6</v>
      </c>
      <c r="J15" s="23">
        <v>1.6</v>
      </c>
    </row>
    <row r="16" spans="1:10">
      <c r="A16" s="23">
        <v>14.042</v>
      </c>
      <c r="B16" s="23"/>
      <c r="C16" s="23"/>
      <c r="D16" s="23">
        <v>36.1</v>
      </c>
      <c r="E16" s="23">
        <v>18</v>
      </c>
      <c r="F16" s="23">
        <v>26.5</v>
      </c>
      <c r="G16" s="23"/>
      <c r="H16" s="23">
        <v>1.6</v>
      </c>
      <c r="I16" s="23">
        <v>24.2</v>
      </c>
      <c r="J16" s="23">
        <v>1.6</v>
      </c>
    </row>
    <row r="17" spans="1:10">
      <c r="A17" s="23">
        <v>14.17</v>
      </c>
      <c r="B17" s="23"/>
      <c r="C17" s="23"/>
      <c r="D17" s="23"/>
      <c r="E17" s="23"/>
      <c r="F17" s="23">
        <v>46.7</v>
      </c>
      <c r="G17" s="23"/>
      <c r="H17" s="23">
        <v>4.4000000000000004</v>
      </c>
      <c r="I17" s="23">
        <v>166</v>
      </c>
      <c r="J17" s="23">
        <v>329</v>
      </c>
    </row>
    <row r="18" spans="1:10">
      <c r="A18" s="23">
        <v>15</v>
      </c>
      <c r="B18" s="23"/>
      <c r="C18" s="23"/>
      <c r="D18" s="23"/>
      <c r="E18" s="23">
        <v>28.2</v>
      </c>
      <c r="F18" s="23">
        <v>8.6</v>
      </c>
      <c r="G18" s="23">
        <v>1887</v>
      </c>
      <c r="H18" s="23">
        <v>1.6</v>
      </c>
      <c r="I18" s="23">
        <v>15.9</v>
      </c>
      <c r="J18" s="23"/>
    </row>
    <row r="19" spans="1:10">
      <c r="A19" s="23">
        <v>17</v>
      </c>
      <c r="B19" s="23">
        <v>1.6</v>
      </c>
      <c r="C19" s="23"/>
      <c r="D19" s="23">
        <v>29.7</v>
      </c>
      <c r="E19" s="23">
        <v>8.15</v>
      </c>
      <c r="F19" s="23">
        <v>1.6</v>
      </c>
      <c r="G19" s="23"/>
      <c r="H19" s="23">
        <v>1.6</v>
      </c>
      <c r="I19" s="23">
        <v>13.1</v>
      </c>
      <c r="J19" s="23">
        <v>195</v>
      </c>
    </row>
    <row r="20" spans="1:10">
      <c r="A20" s="23">
        <v>21</v>
      </c>
      <c r="B20" s="23"/>
      <c r="C20" s="23"/>
      <c r="D20" s="23"/>
      <c r="E20" s="23">
        <v>26.4</v>
      </c>
      <c r="F20" s="23">
        <v>52.2</v>
      </c>
      <c r="G20" s="23"/>
      <c r="H20" s="23">
        <v>17.7</v>
      </c>
      <c r="I20" s="23">
        <v>20.9</v>
      </c>
      <c r="J20" s="23">
        <v>245</v>
      </c>
    </row>
    <row r="21" spans="1:10">
      <c r="A21" s="23">
        <v>21.042000000000002</v>
      </c>
      <c r="B21" s="23"/>
      <c r="C21" s="23"/>
      <c r="D21" s="23">
        <v>14.1</v>
      </c>
      <c r="E21" s="23">
        <v>22.3</v>
      </c>
      <c r="F21" s="23">
        <v>62.2</v>
      </c>
      <c r="G21" s="23"/>
      <c r="H21" s="23"/>
      <c r="I21" s="23">
        <v>16.600000000000001</v>
      </c>
      <c r="J21" s="23">
        <v>214</v>
      </c>
    </row>
    <row r="22" spans="1:10">
      <c r="A22" s="23">
        <v>21.17</v>
      </c>
      <c r="B22" s="23"/>
      <c r="C22" s="23"/>
      <c r="D22" s="23"/>
      <c r="E22" s="23">
        <v>41.3</v>
      </c>
      <c r="F22" s="23">
        <v>30.6</v>
      </c>
      <c r="G22" s="23"/>
      <c r="H22" s="23">
        <v>93.6</v>
      </c>
      <c r="I22" s="23">
        <v>39.299999999999997</v>
      </c>
      <c r="J22" s="23">
        <v>355</v>
      </c>
    </row>
    <row r="23" spans="1:10">
      <c r="A23" s="23">
        <v>22</v>
      </c>
      <c r="B23" s="23"/>
      <c r="C23" s="23"/>
      <c r="D23" s="23"/>
      <c r="E23" s="23">
        <v>19.3</v>
      </c>
      <c r="F23" s="23">
        <v>39</v>
      </c>
      <c r="G23" s="23"/>
      <c r="H23" s="23">
        <v>10.8</v>
      </c>
      <c r="I23" s="23">
        <v>21.2</v>
      </c>
      <c r="J23" s="23"/>
    </row>
    <row r="24" spans="1:10">
      <c r="A24" s="23">
        <v>24</v>
      </c>
      <c r="B24" s="23"/>
      <c r="C24" s="23"/>
      <c r="D24" s="23"/>
      <c r="E24" s="23"/>
      <c r="F24" s="23"/>
      <c r="G24" s="23"/>
      <c r="H24" s="23"/>
      <c r="I24" s="23"/>
      <c r="J24" s="23">
        <v>3298</v>
      </c>
    </row>
    <row r="25" spans="1:10">
      <c r="A25" s="23">
        <v>28</v>
      </c>
      <c r="B25" s="23">
        <v>1.6</v>
      </c>
      <c r="C25" s="23"/>
      <c r="D25" s="23">
        <v>44.2</v>
      </c>
      <c r="E25" s="23"/>
      <c r="F25" s="23">
        <v>17.5</v>
      </c>
      <c r="G25" s="23"/>
      <c r="H25" s="23">
        <v>1.6</v>
      </c>
      <c r="I25" s="23"/>
      <c r="J25" s="23"/>
    </row>
    <row r="26" spans="1:10">
      <c r="A26" s="23">
        <v>28.042000000000002</v>
      </c>
      <c r="B26" s="23"/>
      <c r="C26" s="23"/>
      <c r="D26" s="23"/>
      <c r="E26" s="23"/>
      <c r="F26" s="23">
        <v>20.8</v>
      </c>
      <c r="G26" s="23"/>
      <c r="H26" s="23">
        <v>1.6</v>
      </c>
      <c r="I26" s="23"/>
      <c r="J26" s="23"/>
    </row>
    <row r="27" spans="1:10">
      <c r="A27" s="23">
        <v>28.17</v>
      </c>
      <c r="B27" s="23"/>
      <c r="C27" s="23"/>
      <c r="D27" s="23"/>
      <c r="E27" s="23"/>
      <c r="F27" s="23">
        <v>42.6</v>
      </c>
      <c r="G27" s="23"/>
      <c r="H27" s="23">
        <v>1.6</v>
      </c>
      <c r="I27" s="23"/>
      <c r="J27" s="23"/>
    </row>
    <row r="28" spans="1:10">
      <c r="A28" s="23">
        <v>29</v>
      </c>
      <c r="B28" s="23"/>
      <c r="C28" s="23"/>
      <c r="D28" s="23"/>
      <c r="E28" s="23"/>
      <c r="F28" s="23"/>
      <c r="G28" s="23"/>
      <c r="H28" s="23">
        <v>1.6</v>
      </c>
      <c r="I28" s="23"/>
      <c r="J28" s="23"/>
    </row>
    <row r="29" spans="1:10">
      <c r="A29" s="23">
        <v>30</v>
      </c>
      <c r="B29" s="23"/>
      <c r="C29" s="23"/>
      <c r="D29" s="23"/>
      <c r="E29" s="23"/>
      <c r="F29" s="23"/>
      <c r="G29" s="23"/>
      <c r="H29" s="23"/>
      <c r="I29" s="23"/>
      <c r="J29" s="23">
        <v>493</v>
      </c>
    </row>
    <row r="31" spans="1:10">
      <c r="A31" s="107" t="s">
        <v>56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 ht="62.45">
      <c r="A32" s="21" t="s">
        <v>149</v>
      </c>
      <c r="B32" s="22" t="s">
        <v>0</v>
      </c>
      <c r="C32" s="22" t="s">
        <v>1</v>
      </c>
      <c r="D32" s="22" t="s">
        <v>2</v>
      </c>
      <c r="E32" s="22" t="s">
        <v>3</v>
      </c>
      <c r="F32" s="22" t="s">
        <v>4</v>
      </c>
      <c r="G32" s="22" t="s">
        <v>5</v>
      </c>
      <c r="H32" s="22" t="s">
        <v>7</v>
      </c>
      <c r="I32" s="22" t="s">
        <v>6</v>
      </c>
      <c r="J32" s="22" t="s">
        <v>8</v>
      </c>
    </row>
    <row r="33" spans="1:10">
      <c r="A33" s="7">
        <v>-7</v>
      </c>
      <c r="B33" s="7">
        <v>1.6</v>
      </c>
      <c r="C33" s="7">
        <v>20.8</v>
      </c>
      <c r="D33" s="7">
        <v>4.6900000000000004</v>
      </c>
      <c r="E33" s="7">
        <v>5.45</v>
      </c>
      <c r="F33" s="7">
        <v>1.6</v>
      </c>
      <c r="G33" s="7">
        <v>18.899999999999999</v>
      </c>
      <c r="H33" s="7">
        <v>1.6</v>
      </c>
      <c r="I33" s="7">
        <v>1.6</v>
      </c>
      <c r="J33" s="7">
        <v>1.6</v>
      </c>
    </row>
    <row r="34" spans="1:10">
      <c r="A34" s="7">
        <v>0</v>
      </c>
      <c r="B34" s="7"/>
      <c r="C34" s="7">
        <v>5.2</v>
      </c>
      <c r="D34" s="7">
        <v>3.67</v>
      </c>
      <c r="E34" s="7">
        <v>1.6</v>
      </c>
      <c r="F34" s="7">
        <v>1.6</v>
      </c>
      <c r="G34" s="7">
        <v>1.6</v>
      </c>
      <c r="H34" s="7">
        <v>1.6</v>
      </c>
      <c r="I34" s="7">
        <v>1.6</v>
      </c>
      <c r="J34" s="7">
        <v>1.6</v>
      </c>
    </row>
    <row r="35" spans="1:10">
      <c r="A35" s="7">
        <v>4.2000000000000003E-2</v>
      </c>
      <c r="B35" s="7"/>
      <c r="C35" s="7">
        <v>5.58</v>
      </c>
      <c r="D35" s="7">
        <v>4.93</v>
      </c>
      <c r="E35" s="7">
        <v>1.6</v>
      </c>
      <c r="F35" s="7">
        <v>1.6</v>
      </c>
      <c r="G35" s="7">
        <v>6.1</v>
      </c>
      <c r="H35" s="7">
        <v>1.6</v>
      </c>
      <c r="I35" s="7">
        <v>1.6</v>
      </c>
      <c r="J35" s="7">
        <v>1.6</v>
      </c>
    </row>
    <row r="36" spans="1:10">
      <c r="A36" s="7">
        <v>0.17</v>
      </c>
      <c r="B36" s="7"/>
      <c r="C36" s="7">
        <v>4.92</v>
      </c>
      <c r="D36" s="7">
        <v>6.07</v>
      </c>
      <c r="E36" s="7">
        <v>1.6</v>
      </c>
      <c r="F36" s="7">
        <v>1.6</v>
      </c>
      <c r="G36" s="7">
        <v>1.6</v>
      </c>
      <c r="H36" s="7">
        <v>1.6</v>
      </c>
      <c r="I36" s="7">
        <v>1.6</v>
      </c>
      <c r="J36" s="7">
        <v>1.6</v>
      </c>
    </row>
    <row r="37" spans="1:10">
      <c r="A37" s="7">
        <v>1</v>
      </c>
      <c r="B37" s="7">
        <v>1.6</v>
      </c>
      <c r="C37" s="7">
        <v>4.67</v>
      </c>
      <c r="D37" s="7">
        <v>18.7</v>
      </c>
      <c r="E37" s="7">
        <v>1.6</v>
      </c>
      <c r="F37" s="7">
        <v>1.6</v>
      </c>
      <c r="G37" s="7">
        <v>12.6</v>
      </c>
      <c r="H37" s="7">
        <v>1.6</v>
      </c>
      <c r="I37" s="7">
        <v>1.6</v>
      </c>
      <c r="J37" s="7">
        <v>1.6</v>
      </c>
    </row>
    <row r="38" spans="1:10">
      <c r="A38" s="7">
        <v>2</v>
      </c>
      <c r="B38" s="7">
        <v>1.6</v>
      </c>
      <c r="C38" s="7">
        <v>4.2699999999999996</v>
      </c>
      <c r="D38" s="7">
        <v>10.199999999999999</v>
      </c>
      <c r="E38" s="7">
        <v>1.6</v>
      </c>
      <c r="F38" s="7">
        <v>2.91</v>
      </c>
      <c r="G38" s="7"/>
      <c r="H38" s="7">
        <v>1.6</v>
      </c>
      <c r="I38" s="7">
        <v>1.6</v>
      </c>
      <c r="J38" s="7">
        <v>164</v>
      </c>
    </row>
    <row r="39" spans="1:10">
      <c r="A39" s="7">
        <v>4</v>
      </c>
      <c r="B39" s="7">
        <v>1.6</v>
      </c>
      <c r="C39" s="7">
        <v>14.3</v>
      </c>
      <c r="D39" s="7">
        <v>1985</v>
      </c>
      <c r="E39" s="7">
        <v>5.76</v>
      </c>
      <c r="F39" s="7">
        <v>51.75</v>
      </c>
      <c r="G39" s="7">
        <v>4589</v>
      </c>
      <c r="H39" s="7">
        <v>1.6</v>
      </c>
      <c r="I39" s="7">
        <v>1.6</v>
      </c>
      <c r="J39" s="7">
        <v>2252</v>
      </c>
    </row>
    <row r="40" spans="1:10">
      <c r="A40" s="7">
        <v>7</v>
      </c>
      <c r="B40" s="7">
        <v>1.6</v>
      </c>
      <c r="C40" s="7">
        <v>5.79</v>
      </c>
      <c r="D40" s="7">
        <v>767</v>
      </c>
      <c r="E40" s="7">
        <v>6.37</v>
      </c>
      <c r="F40" s="7">
        <v>2.5499999999999998</v>
      </c>
      <c r="G40" s="7">
        <v>3045</v>
      </c>
      <c r="H40" s="7">
        <v>1.6</v>
      </c>
      <c r="I40" s="7">
        <v>1.6</v>
      </c>
      <c r="J40" s="7"/>
    </row>
    <row r="41" spans="1:10">
      <c r="A41" s="7">
        <v>7.0419999999999998</v>
      </c>
      <c r="B41" s="7">
        <v>1.6</v>
      </c>
      <c r="C41" s="7">
        <v>5.09</v>
      </c>
      <c r="D41" s="7">
        <v>793</v>
      </c>
      <c r="E41" s="7">
        <v>9.5500000000000007</v>
      </c>
      <c r="F41" s="7">
        <v>4.7</v>
      </c>
      <c r="G41" s="7">
        <v>3293</v>
      </c>
      <c r="H41" s="7">
        <v>1.6</v>
      </c>
      <c r="I41" s="7">
        <v>1.6</v>
      </c>
      <c r="J41" s="7"/>
    </row>
    <row r="42" spans="1:10">
      <c r="A42" s="7">
        <v>7.17</v>
      </c>
      <c r="B42" s="7">
        <v>5.55</v>
      </c>
      <c r="C42" s="7">
        <v>16.8</v>
      </c>
      <c r="D42" s="7">
        <v>2911</v>
      </c>
      <c r="E42" s="7">
        <v>6.95</v>
      </c>
      <c r="F42" s="7">
        <v>29.35</v>
      </c>
      <c r="G42" s="7">
        <v>4473</v>
      </c>
      <c r="H42" s="7">
        <v>30.8</v>
      </c>
      <c r="I42" s="7">
        <v>16.899999999999999</v>
      </c>
      <c r="J42" s="7"/>
    </row>
    <row r="43" spans="1:10">
      <c r="A43" s="7">
        <v>8</v>
      </c>
      <c r="B43" s="7">
        <v>19.399999999999999</v>
      </c>
      <c r="C43" s="7">
        <v>13.8</v>
      </c>
      <c r="D43" s="7">
        <v>1051</v>
      </c>
      <c r="E43" s="7">
        <v>18.8</v>
      </c>
      <c r="F43" s="7">
        <v>29.2</v>
      </c>
      <c r="G43" s="7">
        <v>5599</v>
      </c>
      <c r="H43" s="7">
        <v>28.9</v>
      </c>
      <c r="I43" s="7">
        <v>5.27</v>
      </c>
      <c r="J43" s="7"/>
    </row>
    <row r="44" spans="1:10">
      <c r="A44" s="7">
        <v>10</v>
      </c>
      <c r="B44" s="7">
        <v>14.4</v>
      </c>
      <c r="C44" s="7"/>
      <c r="D44" s="7">
        <v>290</v>
      </c>
      <c r="E44" s="7">
        <v>10.8</v>
      </c>
      <c r="F44" s="7">
        <v>136.4</v>
      </c>
      <c r="G44" s="7">
        <v>3828</v>
      </c>
      <c r="H44" s="7">
        <v>1.6</v>
      </c>
      <c r="I44" s="7">
        <v>3.28</v>
      </c>
      <c r="J44" s="7">
        <v>272</v>
      </c>
    </row>
    <row r="45" spans="1:10">
      <c r="A45" s="7">
        <v>14</v>
      </c>
      <c r="B45" s="7">
        <v>4.41</v>
      </c>
      <c r="C45" s="7">
        <v>29.1</v>
      </c>
      <c r="D45" s="7"/>
      <c r="E45" s="7">
        <v>24.2</v>
      </c>
      <c r="F45" s="7">
        <v>29.5</v>
      </c>
      <c r="G45" s="7"/>
      <c r="H45" s="7">
        <v>1.6</v>
      </c>
      <c r="I45" s="7">
        <v>4.29</v>
      </c>
      <c r="J45" s="7">
        <v>177</v>
      </c>
    </row>
    <row r="46" spans="1:10">
      <c r="A46" s="7">
        <v>14.042</v>
      </c>
      <c r="B46" s="7"/>
      <c r="C46" s="7"/>
      <c r="D46" s="7">
        <v>38.1</v>
      </c>
      <c r="E46" s="7">
        <v>12.3</v>
      </c>
      <c r="F46" s="7">
        <v>17.3</v>
      </c>
      <c r="G46" s="7"/>
      <c r="H46" s="7">
        <v>1.6</v>
      </c>
      <c r="I46" s="7">
        <v>9.2200000000000006</v>
      </c>
      <c r="J46" s="7">
        <v>154</v>
      </c>
    </row>
    <row r="47" spans="1:10">
      <c r="A47" s="7">
        <v>14.17</v>
      </c>
      <c r="B47" s="7"/>
      <c r="C47" s="7"/>
      <c r="D47" s="7"/>
      <c r="E47" s="7"/>
      <c r="F47" s="7">
        <v>30</v>
      </c>
      <c r="G47" s="7"/>
      <c r="H47" s="7">
        <v>1.6</v>
      </c>
      <c r="I47" s="7">
        <v>7.84</v>
      </c>
      <c r="J47" s="7">
        <v>760</v>
      </c>
    </row>
    <row r="48" spans="1:10">
      <c r="A48" s="7">
        <v>15</v>
      </c>
      <c r="B48" s="7"/>
      <c r="C48" s="7"/>
      <c r="D48" s="7"/>
      <c r="E48" s="7">
        <v>32.700000000000003</v>
      </c>
      <c r="F48" s="7">
        <v>24.2</v>
      </c>
      <c r="G48" s="7">
        <v>2603</v>
      </c>
      <c r="H48" s="7">
        <v>1.6</v>
      </c>
      <c r="I48" s="7">
        <v>12</v>
      </c>
      <c r="J48" s="7"/>
    </row>
    <row r="49" spans="1:10">
      <c r="A49" s="7">
        <v>17</v>
      </c>
      <c r="B49" s="7">
        <v>5.83</v>
      </c>
      <c r="C49" s="7"/>
      <c r="D49" s="7">
        <v>42.1</v>
      </c>
      <c r="E49" s="7">
        <v>9.5500000000000007</v>
      </c>
      <c r="F49" s="7">
        <v>33.200000000000003</v>
      </c>
      <c r="G49" s="7"/>
      <c r="H49" s="7">
        <v>1.6</v>
      </c>
      <c r="I49" s="7">
        <v>10.6</v>
      </c>
      <c r="J49" s="7">
        <v>140</v>
      </c>
    </row>
    <row r="50" spans="1:10">
      <c r="A50" s="7">
        <v>21</v>
      </c>
      <c r="B50" s="7"/>
      <c r="C50" s="7"/>
      <c r="D50" s="7"/>
      <c r="E50" s="7">
        <v>12.1</v>
      </c>
      <c r="F50" s="7">
        <v>13.85</v>
      </c>
      <c r="G50" s="7"/>
      <c r="H50" s="7">
        <v>1.6</v>
      </c>
      <c r="I50" s="7">
        <v>1.6</v>
      </c>
      <c r="J50" s="7">
        <v>532</v>
      </c>
    </row>
    <row r="51" spans="1:10">
      <c r="A51" s="7">
        <v>21.042000000000002</v>
      </c>
      <c r="B51" s="7"/>
      <c r="C51" s="7"/>
      <c r="D51" s="7">
        <v>26</v>
      </c>
      <c r="E51" s="7">
        <v>7.1</v>
      </c>
      <c r="F51" s="7">
        <v>15.6</v>
      </c>
      <c r="G51" s="7"/>
      <c r="H51" s="7"/>
      <c r="I51" s="7">
        <v>1.6</v>
      </c>
      <c r="J51" s="7">
        <v>580</v>
      </c>
    </row>
    <row r="52" spans="1:10">
      <c r="A52" s="7">
        <v>21.17</v>
      </c>
      <c r="B52" s="7"/>
      <c r="C52" s="7"/>
      <c r="D52" s="7"/>
      <c r="E52" s="7">
        <v>10.199999999999999</v>
      </c>
      <c r="F52" s="7">
        <v>16.649999999999999</v>
      </c>
      <c r="G52" s="7"/>
      <c r="H52" s="7">
        <v>1.6</v>
      </c>
      <c r="I52" s="7">
        <v>1.6</v>
      </c>
      <c r="J52" s="7">
        <v>1571</v>
      </c>
    </row>
    <row r="53" spans="1:10">
      <c r="A53" s="7">
        <v>22</v>
      </c>
      <c r="B53" s="7"/>
      <c r="C53" s="7"/>
      <c r="D53" s="7"/>
      <c r="E53" s="7">
        <v>4.67</v>
      </c>
      <c r="F53" s="7">
        <v>19.149999999999999</v>
      </c>
      <c r="G53" s="7"/>
      <c r="H53" s="7">
        <v>1.6</v>
      </c>
      <c r="I53" s="7">
        <v>1.6</v>
      </c>
      <c r="J53" s="7"/>
    </row>
    <row r="54" spans="1:10">
      <c r="A54" s="7">
        <v>24</v>
      </c>
      <c r="B54" s="7"/>
      <c r="C54" s="7"/>
      <c r="D54" s="7"/>
      <c r="E54" s="7"/>
      <c r="F54" s="7"/>
      <c r="G54" s="7"/>
      <c r="H54" s="7"/>
      <c r="I54" s="7"/>
      <c r="J54" s="7">
        <v>11511</v>
      </c>
    </row>
    <row r="55" spans="1:10">
      <c r="A55" s="7">
        <v>28</v>
      </c>
      <c r="B55" s="7">
        <v>29.2</v>
      </c>
      <c r="C55" s="7"/>
      <c r="D55" s="7">
        <v>35.9</v>
      </c>
      <c r="E55" s="7"/>
      <c r="F55" s="7">
        <v>11.75</v>
      </c>
      <c r="G55" s="7"/>
      <c r="H55" s="7">
        <v>1.6</v>
      </c>
      <c r="I55" s="7"/>
      <c r="J55" s="7"/>
    </row>
    <row r="56" spans="1:10">
      <c r="A56" s="7">
        <v>28.042000000000002</v>
      </c>
      <c r="B56" s="7"/>
      <c r="C56" s="7"/>
      <c r="D56" s="7"/>
      <c r="E56" s="7"/>
      <c r="F56" s="7">
        <v>15.8</v>
      </c>
      <c r="G56" s="7"/>
      <c r="H56" s="7">
        <v>1.6</v>
      </c>
      <c r="I56" s="7"/>
      <c r="J56" s="7"/>
    </row>
    <row r="57" spans="1:10">
      <c r="A57" s="7">
        <v>28.17</v>
      </c>
      <c r="B57" s="7"/>
      <c r="C57" s="7"/>
      <c r="D57" s="7"/>
      <c r="E57" s="7"/>
      <c r="F57" s="7">
        <v>43.25</v>
      </c>
      <c r="G57" s="7"/>
      <c r="H57" s="7">
        <v>1.6</v>
      </c>
      <c r="I57" s="7"/>
      <c r="J57" s="7"/>
    </row>
    <row r="58" spans="1:10">
      <c r="A58" s="7">
        <v>29</v>
      </c>
      <c r="B58" s="7"/>
      <c r="C58" s="7"/>
      <c r="D58" s="7"/>
      <c r="E58" s="7"/>
      <c r="F58" s="7"/>
      <c r="G58" s="7"/>
      <c r="H58" s="7">
        <v>1.6</v>
      </c>
      <c r="I58" s="7"/>
      <c r="J58" s="7"/>
    </row>
    <row r="59" spans="1:10">
      <c r="A59" s="7">
        <v>30</v>
      </c>
      <c r="B59" s="7"/>
      <c r="C59" s="7"/>
      <c r="D59" s="7"/>
      <c r="E59" s="7"/>
      <c r="F59" s="7"/>
      <c r="G59" s="7"/>
      <c r="H59" s="7"/>
      <c r="I59" s="7"/>
      <c r="J59" s="7">
        <v>22702</v>
      </c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117" t="s">
        <v>64</v>
      </c>
      <c r="B61" s="117"/>
      <c r="C61" s="117"/>
      <c r="D61" s="117"/>
      <c r="E61" s="117"/>
      <c r="F61" s="117"/>
      <c r="G61" s="117"/>
      <c r="H61" s="117"/>
      <c r="I61" s="117"/>
      <c r="J61" s="117"/>
    </row>
    <row r="62" spans="1:10" ht="62.45">
      <c r="A62" s="21" t="s">
        <v>149</v>
      </c>
      <c r="B62" s="22" t="s">
        <v>0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7</v>
      </c>
      <c r="I62" s="22" t="s">
        <v>6</v>
      </c>
      <c r="J62" s="22" t="s">
        <v>8</v>
      </c>
    </row>
    <row r="63" spans="1:10">
      <c r="A63" s="7">
        <v>-7</v>
      </c>
      <c r="B63" s="7">
        <v>11.7</v>
      </c>
      <c r="C63" s="7">
        <v>14.2</v>
      </c>
      <c r="D63" s="7">
        <v>20.6</v>
      </c>
      <c r="E63" s="7">
        <v>21.5</v>
      </c>
      <c r="F63" s="7">
        <v>17.95</v>
      </c>
      <c r="G63" s="7">
        <v>86.3</v>
      </c>
      <c r="H63" s="7">
        <v>24.6</v>
      </c>
      <c r="I63" s="7">
        <v>40.1</v>
      </c>
      <c r="J63" s="7">
        <v>28.9</v>
      </c>
    </row>
    <row r="64" spans="1:10">
      <c r="A64" s="7">
        <v>0</v>
      </c>
      <c r="B64" s="7"/>
      <c r="C64" s="7">
        <v>9.4700000000000006</v>
      </c>
      <c r="D64" s="7">
        <v>9.3000000000000007</v>
      </c>
      <c r="E64" s="7">
        <v>5.04</v>
      </c>
      <c r="F64" s="7">
        <v>13.26</v>
      </c>
      <c r="G64" s="7">
        <v>23.6</v>
      </c>
      <c r="H64" s="7">
        <v>21.9</v>
      </c>
      <c r="I64" s="7">
        <v>25.7</v>
      </c>
      <c r="J64" s="7">
        <v>16</v>
      </c>
    </row>
    <row r="65" spans="1:10">
      <c r="A65" s="7">
        <v>4.2000000000000003E-2</v>
      </c>
      <c r="B65" s="7"/>
      <c r="C65" s="7">
        <v>9.5299999999999994</v>
      </c>
      <c r="D65" s="7">
        <v>13.9</v>
      </c>
      <c r="E65" s="7">
        <v>8.56</v>
      </c>
      <c r="F65" s="7">
        <v>17.45</v>
      </c>
      <c r="G65" s="7">
        <v>38.1</v>
      </c>
      <c r="H65" s="7">
        <v>30.6</v>
      </c>
      <c r="I65" s="7">
        <v>21.2</v>
      </c>
      <c r="J65" s="7">
        <v>19.2</v>
      </c>
    </row>
    <row r="66" spans="1:10">
      <c r="A66" s="7">
        <v>0.17</v>
      </c>
      <c r="B66" s="7"/>
      <c r="C66" s="7">
        <v>10.199999999999999</v>
      </c>
      <c r="D66" s="7">
        <v>13.5</v>
      </c>
      <c r="E66" s="7">
        <v>8.4</v>
      </c>
      <c r="F66" s="7">
        <v>15.85</v>
      </c>
      <c r="G66" s="7">
        <v>32.299999999999997</v>
      </c>
      <c r="H66" s="7">
        <v>31.4</v>
      </c>
      <c r="I66" s="7">
        <v>22.9</v>
      </c>
      <c r="J66" s="7">
        <v>20</v>
      </c>
    </row>
    <row r="67" spans="1:10">
      <c r="A67" s="7">
        <v>1</v>
      </c>
      <c r="B67" s="7">
        <v>15</v>
      </c>
      <c r="C67" s="7">
        <v>14.3</v>
      </c>
      <c r="D67" s="7">
        <v>66.900000000000006</v>
      </c>
      <c r="E67" s="7">
        <v>9.14</v>
      </c>
      <c r="F67" s="7">
        <v>13.05</v>
      </c>
      <c r="G67" s="7">
        <v>36.700000000000003</v>
      </c>
      <c r="H67" s="7">
        <v>23.8</v>
      </c>
      <c r="I67" s="7">
        <v>26.1</v>
      </c>
      <c r="J67" s="7">
        <v>17.3</v>
      </c>
    </row>
    <row r="68" spans="1:10">
      <c r="A68" s="7">
        <v>2</v>
      </c>
      <c r="B68" s="7">
        <v>13</v>
      </c>
      <c r="C68" s="7">
        <v>14.7</v>
      </c>
      <c r="D68" s="7">
        <v>61.7</v>
      </c>
      <c r="E68" s="7">
        <v>12.6</v>
      </c>
      <c r="F68" s="7">
        <v>17.3</v>
      </c>
      <c r="G68" s="7">
        <v>70.2</v>
      </c>
      <c r="H68" s="7">
        <v>31.7</v>
      </c>
      <c r="I68" s="7">
        <v>29.8</v>
      </c>
      <c r="J68" s="7">
        <v>37.299999999999997</v>
      </c>
    </row>
    <row r="69" spans="1:10">
      <c r="A69" s="7">
        <v>4</v>
      </c>
      <c r="B69" s="7">
        <v>10.5</v>
      </c>
      <c r="C69" s="7">
        <v>14.6</v>
      </c>
      <c r="D69" s="7">
        <v>75.5</v>
      </c>
      <c r="E69" s="7">
        <v>9.3000000000000007</v>
      </c>
      <c r="F69" s="7">
        <v>26.7</v>
      </c>
      <c r="G69" s="7">
        <v>164</v>
      </c>
      <c r="H69" s="7">
        <v>29.9</v>
      </c>
      <c r="I69" s="7">
        <v>27.2</v>
      </c>
      <c r="J69" s="7">
        <v>52.5</v>
      </c>
    </row>
    <row r="70" spans="1:10">
      <c r="A70" s="7">
        <v>7</v>
      </c>
      <c r="B70" s="7">
        <v>12.6</v>
      </c>
      <c r="C70" s="7">
        <v>19.8</v>
      </c>
      <c r="D70" s="7">
        <v>62.8</v>
      </c>
      <c r="E70" s="7">
        <v>10.9</v>
      </c>
      <c r="F70" s="7">
        <v>28.5</v>
      </c>
      <c r="G70" s="7">
        <v>211</v>
      </c>
      <c r="H70" s="7">
        <v>44.8</v>
      </c>
      <c r="I70" s="7">
        <v>34.200000000000003</v>
      </c>
      <c r="J70" s="7"/>
    </row>
    <row r="71" spans="1:10">
      <c r="A71" s="7">
        <v>7.0419999999999998</v>
      </c>
      <c r="B71" s="7">
        <v>18.600000000000001</v>
      </c>
      <c r="C71" s="7">
        <v>19.8</v>
      </c>
      <c r="D71" s="7">
        <v>91</v>
      </c>
      <c r="E71" s="7">
        <v>13.8</v>
      </c>
      <c r="F71" s="7">
        <v>39.700000000000003</v>
      </c>
      <c r="G71" s="7">
        <v>304</v>
      </c>
      <c r="H71" s="7">
        <v>78.900000000000006</v>
      </c>
      <c r="I71" s="7">
        <v>40.5</v>
      </c>
      <c r="J71" s="7"/>
    </row>
    <row r="72" spans="1:10">
      <c r="A72" s="7">
        <v>7.17</v>
      </c>
      <c r="B72" s="7">
        <v>23</v>
      </c>
      <c r="C72" s="7">
        <v>29.7</v>
      </c>
      <c r="D72" s="7">
        <v>102</v>
      </c>
      <c r="E72" s="7">
        <v>18.100000000000001</v>
      </c>
      <c r="F72" s="7">
        <v>82.5</v>
      </c>
      <c r="G72" s="7">
        <v>332</v>
      </c>
      <c r="H72" s="7">
        <v>103</v>
      </c>
      <c r="I72" s="7">
        <v>61.8</v>
      </c>
      <c r="J72" s="7"/>
    </row>
    <row r="73" spans="1:10">
      <c r="A73" s="7">
        <v>7.32</v>
      </c>
      <c r="B73" s="7"/>
      <c r="C73" s="7"/>
      <c r="D73" s="7"/>
      <c r="E73" s="7"/>
      <c r="F73" s="7"/>
      <c r="G73" s="7"/>
      <c r="H73" s="7">
        <v>73.5</v>
      </c>
      <c r="I73" s="7"/>
      <c r="J73" s="7"/>
    </row>
    <row r="74" spans="1:10">
      <c r="A74" s="7">
        <v>8</v>
      </c>
      <c r="B74" s="7">
        <v>22.1</v>
      </c>
      <c r="C74" s="7">
        <v>49.5</v>
      </c>
      <c r="D74" s="7">
        <v>79.5</v>
      </c>
      <c r="E74" s="7">
        <v>21.2</v>
      </c>
      <c r="F74" s="7">
        <v>56.5</v>
      </c>
      <c r="G74" s="7">
        <v>369</v>
      </c>
      <c r="H74" s="7">
        <v>60.2</v>
      </c>
      <c r="I74" s="7">
        <v>32.799999999999997</v>
      </c>
      <c r="J74" s="7"/>
    </row>
    <row r="75" spans="1:10">
      <c r="A75" s="7">
        <v>10</v>
      </c>
      <c r="B75" s="7">
        <v>15.4</v>
      </c>
      <c r="C75" s="7"/>
      <c r="D75" s="7">
        <v>46</v>
      </c>
      <c r="E75" s="7">
        <v>14.9</v>
      </c>
      <c r="F75" s="7">
        <v>43.4</v>
      </c>
      <c r="G75" s="7">
        <v>202</v>
      </c>
      <c r="H75" s="7">
        <v>55.6</v>
      </c>
      <c r="I75" s="7">
        <v>40.6</v>
      </c>
      <c r="J75" s="7">
        <v>41.9</v>
      </c>
    </row>
    <row r="76" spans="1:10">
      <c r="A76" s="7">
        <v>14</v>
      </c>
      <c r="B76" s="7">
        <v>25.9</v>
      </c>
      <c r="C76" s="7">
        <v>12.8</v>
      </c>
      <c r="D76" s="7"/>
      <c r="E76" s="7">
        <v>40.9</v>
      </c>
      <c r="F76" s="7">
        <v>24.9</v>
      </c>
      <c r="G76" s="7"/>
      <c r="H76" s="7">
        <v>25.7</v>
      </c>
      <c r="I76" s="7">
        <v>46.2</v>
      </c>
      <c r="J76" s="7">
        <v>54.2</v>
      </c>
    </row>
    <row r="77" spans="1:10">
      <c r="A77" s="7">
        <v>14.042</v>
      </c>
      <c r="B77" s="7"/>
      <c r="C77" s="7"/>
      <c r="D77" s="7">
        <v>17.100000000000001</v>
      </c>
      <c r="E77" s="7">
        <v>29.5</v>
      </c>
      <c r="F77" s="7">
        <v>26.2</v>
      </c>
      <c r="G77" s="7"/>
      <c r="H77" s="7">
        <v>32.6</v>
      </c>
      <c r="I77" s="7">
        <v>84.5</v>
      </c>
      <c r="J77" s="7">
        <v>65.599999999999994</v>
      </c>
    </row>
    <row r="78" spans="1:10">
      <c r="A78" s="7">
        <v>14.17</v>
      </c>
      <c r="B78" s="7"/>
      <c r="C78" s="7"/>
      <c r="D78" s="7"/>
      <c r="E78" s="7"/>
      <c r="F78" s="7">
        <v>35.9</v>
      </c>
      <c r="G78" s="7"/>
      <c r="H78" s="7">
        <v>43.1</v>
      </c>
      <c r="I78" s="7">
        <v>79.8</v>
      </c>
      <c r="J78" s="7">
        <v>121</v>
      </c>
    </row>
    <row r="79" spans="1:10">
      <c r="A79" s="7">
        <v>14.32</v>
      </c>
      <c r="B79" s="7"/>
      <c r="C79" s="7"/>
      <c r="D79" s="7"/>
      <c r="E79" s="7"/>
      <c r="F79" s="7"/>
      <c r="G79" s="7"/>
      <c r="H79" s="7">
        <v>51</v>
      </c>
      <c r="I79" s="7"/>
      <c r="J79" s="7"/>
    </row>
    <row r="80" spans="1:10">
      <c r="A80" s="7">
        <v>15</v>
      </c>
      <c r="B80" s="7"/>
      <c r="C80" s="7"/>
      <c r="D80" s="7"/>
      <c r="E80" s="7">
        <v>90.5</v>
      </c>
      <c r="F80" s="7">
        <v>20.6</v>
      </c>
      <c r="G80" s="7">
        <v>161</v>
      </c>
      <c r="H80" s="7">
        <v>54.7</v>
      </c>
      <c r="I80" s="7">
        <v>54.4</v>
      </c>
      <c r="J80" s="7"/>
    </row>
    <row r="81" spans="1:10">
      <c r="A81" s="7">
        <v>17</v>
      </c>
      <c r="B81" s="7">
        <v>14.6</v>
      </c>
      <c r="C81" s="7"/>
      <c r="D81" s="7">
        <v>15.1</v>
      </c>
      <c r="E81" s="7">
        <v>33.299999999999997</v>
      </c>
      <c r="F81" s="7">
        <v>25.6</v>
      </c>
      <c r="G81" s="7"/>
      <c r="H81" s="7">
        <v>40.5</v>
      </c>
      <c r="I81" s="7">
        <v>42.9</v>
      </c>
      <c r="J81" s="7">
        <v>113</v>
      </c>
    </row>
    <row r="82" spans="1:10">
      <c r="A82" s="7">
        <v>21</v>
      </c>
      <c r="B82" s="7"/>
      <c r="C82" s="7"/>
      <c r="D82" s="7"/>
      <c r="E82" s="7">
        <v>45.3</v>
      </c>
      <c r="F82" s="7">
        <v>23.95</v>
      </c>
      <c r="G82" s="7"/>
      <c r="H82" s="7">
        <v>43.8</v>
      </c>
      <c r="I82" s="7">
        <v>54</v>
      </c>
      <c r="J82" s="7">
        <v>124</v>
      </c>
    </row>
    <row r="83" spans="1:10">
      <c r="A83" s="7">
        <v>21.042000000000002</v>
      </c>
      <c r="B83" s="7"/>
      <c r="C83" s="7"/>
      <c r="D83" s="7">
        <v>11.6</v>
      </c>
      <c r="E83" s="7">
        <v>36</v>
      </c>
      <c r="F83" s="7">
        <v>35.9</v>
      </c>
      <c r="G83" s="7"/>
      <c r="H83" s="7"/>
      <c r="I83" s="7">
        <v>54.9</v>
      </c>
      <c r="J83" s="7">
        <v>144</v>
      </c>
    </row>
    <row r="84" spans="1:10">
      <c r="A84" s="7">
        <v>21.17</v>
      </c>
      <c r="B84" s="7"/>
      <c r="C84" s="7"/>
      <c r="D84" s="7"/>
      <c r="E84" s="7">
        <v>43.3</v>
      </c>
      <c r="F84" s="7">
        <v>28.3</v>
      </c>
      <c r="G84" s="7"/>
      <c r="H84" s="7">
        <v>89.3</v>
      </c>
      <c r="I84" s="7">
        <v>59.9</v>
      </c>
      <c r="J84" s="7">
        <v>256</v>
      </c>
    </row>
    <row r="85" spans="1:10">
      <c r="A85" s="7">
        <v>22</v>
      </c>
      <c r="B85" s="7"/>
      <c r="C85" s="7"/>
      <c r="D85" s="7"/>
      <c r="E85" s="7">
        <v>38.1</v>
      </c>
      <c r="F85" s="7">
        <v>24.4</v>
      </c>
      <c r="G85" s="7"/>
      <c r="H85" s="7">
        <v>57.4</v>
      </c>
      <c r="I85" s="7">
        <v>53.2</v>
      </c>
      <c r="J85" s="7"/>
    </row>
    <row r="86" spans="1:10">
      <c r="A86" s="7">
        <v>24</v>
      </c>
      <c r="B86" s="7"/>
      <c r="C86" s="7"/>
      <c r="D86" s="7"/>
      <c r="E86" s="7"/>
      <c r="F86" s="7"/>
      <c r="G86" s="7"/>
      <c r="H86" s="7"/>
      <c r="I86" s="7"/>
      <c r="J86" s="7">
        <v>285</v>
      </c>
    </row>
    <row r="87" spans="1:10">
      <c r="A87" s="7">
        <v>28</v>
      </c>
      <c r="B87" s="7">
        <v>15.1</v>
      </c>
      <c r="C87" s="7"/>
      <c r="D87" s="7">
        <v>21.4</v>
      </c>
      <c r="E87" s="7"/>
      <c r="F87" s="7">
        <v>23.6</v>
      </c>
      <c r="G87" s="7"/>
      <c r="H87" s="7">
        <v>35.799999999999997</v>
      </c>
      <c r="I87" s="7"/>
      <c r="J87" s="7"/>
    </row>
    <row r="88" spans="1:10">
      <c r="A88" s="7">
        <v>28.042000000000002</v>
      </c>
      <c r="B88" s="7"/>
      <c r="C88" s="7"/>
      <c r="D88" s="7"/>
      <c r="E88" s="7"/>
      <c r="F88" s="7">
        <v>35.9</v>
      </c>
      <c r="G88" s="7"/>
      <c r="H88" s="7">
        <v>70.599999999999994</v>
      </c>
      <c r="I88" s="7"/>
      <c r="J88" s="7"/>
    </row>
    <row r="89" spans="1:10">
      <c r="A89" s="7">
        <v>28.17</v>
      </c>
      <c r="B89" s="7"/>
      <c r="C89" s="7"/>
      <c r="D89" s="7"/>
      <c r="E89" s="7"/>
      <c r="F89" s="7">
        <v>58.4</v>
      </c>
      <c r="G89" s="7"/>
      <c r="H89" s="7">
        <v>70.900000000000006</v>
      </c>
      <c r="I89" s="7"/>
      <c r="J89" s="7"/>
    </row>
    <row r="90" spans="1:10">
      <c r="A90" s="7">
        <v>29</v>
      </c>
      <c r="B90" s="7"/>
      <c r="C90" s="7"/>
      <c r="D90" s="7"/>
      <c r="E90" s="7"/>
      <c r="F90" s="7"/>
      <c r="G90" s="7"/>
      <c r="H90" s="7">
        <v>35.1</v>
      </c>
      <c r="I90" s="7"/>
      <c r="J90" s="7"/>
    </row>
    <row r="91" spans="1:10">
      <c r="A91" s="7">
        <v>30</v>
      </c>
      <c r="B91" s="7"/>
      <c r="C91" s="7"/>
      <c r="D91" s="7"/>
      <c r="E91" s="7"/>
      <c r="F91" s="7"/>
      <c r="G91" s="7"/>
      <c r="H91" s="7"/>
      <c r="I91" s="7"/>
      <c r="J91" s="7">
        <v>55.1</v>
      </c>
    </row>
    <row r="93" spans="1:10">
      <c r="A93" s="107" t="s">
        <v>87</v>
      </c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62.45">
      <c r="A94" s="21" t="s">
        <v>149</v>
      </c>
      <c r="B94" s="22" t="s">
        <v>0</v>
      </c>
      <c r="C94" s="22" t="s">
        <v>1</v>
      </c>
      <c r="D94" s="22" t="s">
        <v>2</v>
      </c>
      <c r="E94" s="22" t="s">
        <v>3</v>
      </c>
      <c r="F94" s="22" t="s">
        <v>4</v>
      </c>
      <c r="G94" s="22" t="s">
        <v>5</v>
      </c>
      <c r="H94" s="22" t="s">
        <v>7</v>
      </c>
      <c r="I94" s="22" t="s">
        <v>6</v>
      </c>
      <c r="J94" s="22" t="s">
        <v>8</v>
      </c>
    </row>
    <row r="95" spans="1:10">
      <c r="A95" s="7">
        <v>-7</v>
      </c>
      <c r="B95" s="7">
        <v>184</v>
      </c>
      <c r="C95" s="7">
        <v>409</v>
      </c>
      <c r="D95" s="7">
        <v>1140</v>
      </c>
      <c r="E95" s="7">
        <v>816</v>
      </c>
      <c r="F95" s="7">
        <v>243.5</v>
      </c>
      <c r="G95" s="7">
        <v>1166</v>
      </c>
      <c r="H95" s="7">
        <v>517</v>
      </c>
      <c r="I95" s="7">
        <v>730</v>
      </c>
      <c r="J95" s="7">
        <v>980</v>
      </c>
    </row>
    <row r="96" spans="1:10">
      <c r="A96" s="7">
        <v>0</v>
      </c>
      <c r="B96" s="7"/>
      <c r="C96" s="7">
        <v>936</v>
      </c>
      <c r="D96" s="7">
        <v>2826</v>
      </c>
      <c r="E96" s="7">
        <v>1964</v>
      </c>
      <c r="F96" s="7">
        <v>704</v>
      </c>
      <c r="G96" s="7">
        <v>2769</v>
      </c>
      <c r="H96" s="7">
        <v>1518</v>
      </c>
      <c r="I96" s="7">
        <v>3899</v>
      </c>
      <c r="J96" s="7">
        <v>1542</v>
      </c>
    </row>
    <row r="97" spans="1:10">
      <c r="A97" s="7">
        <v>4.2000000000000003E-2</v>
      </c>
      <c r="B97" s="7"/>
      <c r="C97" s="7">
        <v>890</v>
      </c>
      <c r="D97" s="7">
        <v>3507</v>
      </c>
      <c r="E97" s="7">
        <v>2869</v>
      </c>
      <c r="F97" s="7">
        <v>720</v>
      </c>
      <c r="G97" s="7">
        <v>3741</v>
      </c>
      <c r="H97" s="7">
        <v>1950</v>
      </c>
      <c r="I97" s="7">
        <v>4408</v>
      </c>
      <c r="J97" s="7">
        <v>1737</v>
      </c>
    </row>
    <row r="98" spans="1:10">
      <c r="A98" s="7">
        <v>0.17</v>
      </c>
      <c r="B98" s="7"/>
      <c r="C98" s="7">
        <v>1585</v>
      </c>
      <c r="D98" s="7">
        <v>5677</v>
      </c>
      <c r="E98" s="7">
        <v>3591</v>
      </c>
      <c r="F98" s="7">
        <v>1717.5</v>
      </c>
      <c r="G98" s="7">
        <v>3555</v>
      </c>
      <c r="H98" s="7">
        <v>4570</v>
      </c>
      <c r="I98" s="7">
        <v>4668</v>
      </c>
      <c r="J98" s="7">
        <v>2395</v>
      </c>
    </row>
    <row r="99" spans="1:10">
      <c r="A99" s="7">
        <v>1</v>
      </c>
      <c r="B99" s="7">
        <v>1059</v>
      </c>
      <c r="C99" s="7">
        <v>1368</v>
      </c>
      <c r="D99" s="7">
        <v>8648</v>
      </c>
      <c r="E99" s="7">
        <v>1741</v>
      </c>
      <c r="F99" s="7">
        <v>654.5</v>
      </c>
      <c r="G99" s="7">
        <v>4046</v>
      </c>
      <c r="H99" s="7">
        <v>1904</v>
      </c>
      <c r="I99" s="7">
        <v>2773</v>
      </c>
      <c r="J99" s="7">
        <v>2006</v>
      </c>
    </row>
    <row r="100" spans="1:10">
      <c r="A100" s="7">
        <v>2</v>
      </c>
      <c r="B100" s="7">
        <v>786</v>
      </c>
      <c r="C100" s="7">
        <v>1009</v>
      </c>
      <c r="D100" s="7">
        <v>5179</v>
      </c>
      <c r="E100" s="7">
        <v>1714</v>
      </c>
      <c r="F100" s="7">
        <v>1205.5</v>
      </c>
      <c r="G100" s="7"/>
      <c r="H100" s="7">
        <v>1748</v>
      </c>
      <c r="I100" s="7">
        <v>3072</v>
      </c>
      <c r="J100" s="7">
        <v>4911</v>
      </c>
    </row>
    <row r="101" spans="1:10">
      <c r="A101" s="7">
        <v>4</v>
      </c>
      <c r="B101" s="7">
        <v>628</v>
      </c>
      <c r="C101" s="7">
        <v>735</v>
      </c>
      <c r="D101" s="7">
        <v>6748</v>
      </c>
      <c r="E101" s="7">
        <v>1200</v>
      </c>
      <c r="F101" s="7">
        <v>982</v>
      </c>
      <c r="G101" s="7">
        <v>13757</v>
      </c>
      <c r="H101" s="7">
        <v>1975</v>
      </c>
      <c r="I101" s="7">
        <v>2337</v>
      </c>
      <c r="J101" s="7">
        <v>1559</v>
      </c>
    </row>
    <row r="102" spans="1:10">
      <c r="A102" s="7">
        <v>7</v>
      </c>
      <c r="B102" s="7">
        <v>403</v>
      </c>
      <c r="C102" s="7">
        <v>555</v>
      </c>
      <c r="D102" s="7">
        <v>3874</v>
      </c>
      <c r="E102" s="7">
        <v>662</v>
      </c>
      <c r="F102" s="7">
        <v>270</v>
      </c>
      <c r="G102" s="7">
        <v>8611</v>
      </c>
      <c r="H102" s="7">
        <v>911</v>
      </c>
      <c r="I102" s="7">
        <v>1284</v>
      </c>
      <c r="J102" s="7"/>
    </row>
    <row r="103" spans="1:10">
      <c r="A103" s="7">
        <v>7.0419999999999998</v>
      </c>
      <c r="B103" s="7">
        <v>402</v>
      </c>
      <c r="C103" s="7">
        <v>462</v>
      </c>
      <c r="D103" s="7">
        <v>3264</v>
      </c>
      <c r="E103" s="7">
        <v>848</v>
      </c>
      <c r="F103" s="7">
        <v>327</v>
      </c>
      <c r="G103" s="7">
        <v>7654</v>
      </c>
      <c r="H103" s="7">
        <v>1219</v>
      </c>
      <c r="I103" s="7">
        <v>972</v>
      </c>
      <c r="J103" s="7"/>
    </row>
    <row r="104" spans="1:10">
      <c r="A104" s="7">
        <v>7.17</v>
      </c>
      <c r="B104" s="7">
        <v>974</v>
      </c>
      <c r="C104" s="7">
        <v>908</v>
      </c>
      <c r="D104" s="7">
        <v>20340</v>
      </c>
      <c r="E104" s="7">
        <v>1315</v>
      </c>
      <c r="F104" s="7">
        <v>1279</v>
      </c>
      <c r="G104" s="7">
        <v>59840</v>
      </c>
      <c r="H104" s="7">
        <v>10418</v>
      </c>
      <c r="I104" s="7">
        <v>4387</v>
      </c>
      <c r="J104" s="7"/>
    </row>
    <row r="105" spans="1:10">
      <c r="A105" s="7">
        <v>7.32</v>
      </c>
      <c r="B105" s="7"/>
      <c r="C105" s="7"/>
      <c r="D105" s="7"/>
      <c r="E105" s="7"/>
      <c r="F105" s="7"/>
      <c r="G105" s="7"/>
      <c r="H105" s="7">
        <v>4848</v>
      </c>
      <c r="I105" s="7"/>
      <c r="J105" s="7"/>
    </row>
    <row r="106" spans="1:10">
      <c r="A106" s="7">
        <v>8</v>
      </c>
      <c r="B106" s="7">
        <v>597</v>
      </c>
      <c r="C106" s="7">
        <v>617</v>
      </c>
      <c r="D106" s="7">
        <v>3757</v>
      </c>
      <c r="E106" s="7">
        <v>1182</v>
      </c>
      <c r="F106" s="7">
        <v>634.5</v>
      </c>
      <c r="G106" s="7">
        <v>26560</v>
      </c>
      <c r="H106" s="7">
        <v>1608</v>
      </c>
      <c r="I106" s="7">
        <v>898</v>
      </c>
      <c r="J106" s="7"/>
    </row>
    <row r="107" spans="1:10">
      <c r="A107" s="7">
        <v>10</v>
      </c>
      <c r="B107" s="7">
        <v>325</v>
      </c>
      <c r="C107" s="7"/>
      <c r="D107" s="7">
        <v>1595</v>
      </c>
      <c r="E107" s="7">
        <v>533</v>
      </c>
      <c r="F107" s="7">
        <v>245.5</v>
      </c>
      <c r="G107" s="7">
        <v>4841</v>
      </c>
      <c r="H107" s="7">
        <v>636</v>
      </c>
      <c r="I107" s="7">
        <v>1067</v>
      </c>
      <c r="J107" s="7">
        <v>1286</v>
      </c>
    </row>
    <row r="108" spans="1:10">
      <c r="A108" s="7">
        <v>14</v>
      </c>
      <c r="B108" s="7">
        <v>280</v>
      </c>
      <c r="C108" s="7">
        <v>474</v>
      </c>
      <c r="D108" s="7"/>
      <c r="E108" s="7">
        <v>1523</v>
      </c>
      <c r="F108" s="7">
        <v>495</v>
      </c>
      <c r="G108" s="7"/>
      <c r="H108" s="7">
        <v>846</v>
      </c>
      <c r="I108" s="7">
        <v>661</v>
      </c>
      <c r="J108" s="7">
        <v>1324</v>
      </c>
    </row>
    <row r="109" spans="1:10">
      <c r="A109" s="7">
        <v>14.042</v>
      </c>
      <c r="B109" s="7"/>
      <c r="C109" s="7"/>
      <c r="D109" s="7">
        <v>2134</v>
      </c>
      <c r="E109" s="7">
        <v>817</v>
      </c>
      <c r="F109" s="7">
        <v>407.5</v>
      </c>
      <c r="G109" s="7"/>
      <c r="H109" s="7">
        <v>829</v>
      </c>
      <c r="I109" s="7">
        <v>752</v>
      </c>
      <c r="J109" s="7">
        <v>1182</v>
      </c>
    </row>
    <row r="110" spans="1:10">
      <c r="A110" s="7">
        <v>14.17</v>
      </c>
      <c r="B110" s="7"/>
      <c r="C110" s="7"/>
      <c r="D110" s="7"/>
      <c r="E110" s="7"/>
      <c r="F110" s="7">
        <v>605.5</v>
      </c>
      <c r="G110" s="7"/>
      <c r="H110" s="7">
        <v>2198</v>
      </c>
      <c r="I110" s="7">
        <v>1895</v>
      </c>
      <c r="J110" s="7">
        <v>4971</v>
      </c>
    </row>
    <row r="111" spans="1:10">
      <c r="A111" s="7">
        <v>14.32</v>
      </c>
      <c r="B111" s="7"/>
      <c r="C111" s="7"/>
      <c r="D111" s="7"/>
      <c r="E111" s="7"/>
      <c r="F111" s="7"/>
      <c r="G111" s="7"/>
      <c r="H111" s="7">
        <v>2342</v>
      </c>
      <c r="I111" s="7"/>
      <c r="J111" s="7"/>
    </row>
    <row r="112" spans="1:10">
      <c r="A112" s="7">
        <v>15</v>
      </c>
      <c r="B112" s="7"/>
      <c r="C112" s="7"/>
      <c r="D112" s="7"/>
      <c r="E112" s="7">
        <v>1081</v>
      </c>
      <c r="F112" s="7">
        <v>524</v>
      </c>
      <c r="G112" s="7">
        <v>4657</v>
      </c>
      <c r="H112" s="7">
        <v>2394</v>
      </c>
      <c r="I112" s="7">
        <v>651</v>
      </c>
      <c r="J112" s="7"/>
    </row>
    <row r="113" spans="1:10">
      <c r="A113" s="7">
        <v>17</v>
      </c>
      <c r="B113" s="7">
        <v>450</v>
      </c>
      <c r="C113" s="7"/>
      <c r="D113" s="7">
        <v>1511</v>
      </c>
      <c r="E113" s="7">
        <v>972</v>
      </c>
      <c r="F113" s="7">
        <v>616</v>
      </c>
      <c r="G113" s="7"/>
      <c r="H113" s="7">
        <v>909</v>
      </c>
      <c r="I113" s="7">
        <v>656</v>
      </c>
      <c r="J113" s="7">
        <v>2490</v>
      </c>
    </row>
    <row r="114" spans="1:10">
      <c r="A114" s="7">
        <v>21</v>
      </c>
      <c r="B114" s="7"/>
      <c r="C114" s="7"/>
      <c r="D114" s="7"/>
      <c r="E114" s="7">
        <v>1159</v>
      </c>
      <c r="F114" s="7">
        <v>306.5</v>
      </c>
      <c r="G114" s="7"/>
      <c r="H114" s="7">
        <v>785</v>
      </c>
      <c r="I114" s="7">
        <v>656</v>
      </c>
      <c r="J114" s="7">
        <v>4918</v>
      </c>
    </row>
    <row r="115" spans="1:10">
      <c r="A115" s="7">
        <v>21.042000000000002</v>
      </c>
      <c r="B115" s="7"/>
      <c r="C115" s="7"/>
      <c r="D115" s="7">
        <v>1159</v>
      </c>
      <c r="E115" s="7">
        <v>906</v>
      </c>
      <c r="F115" s="7">
        <v>362.5</v>
      </c>
      <c r="G115" s="7"/>
      <c r="H115" s="7"/>
      <c r="I115" s="7">
        <v>558</v>
      </c>
      <c r="J115" s="7">
        <v>4977</v>
      </c>
    </row>
    <row r="116" spans="1:10">
      <c r="A116" s="7">
        <v>21.17</v>
      </c>
      <c r="B116" s="7"/>
      <c r="C116" s="7"/>
      <c r="D116" s="7"/>
      <c r="E116" s="7">
        <v>1201</v>
      </c>
      <c r="F116" s="7">
        <v>550</v>
      </c>
      <c r="G116" s="7"/>
      <c r="H116" s="7">
        <v>4615</v>
      </c>
      <c r="I116" s="7">
        <v>895</v>
      </c>
      <c r="J116" s="7">
        <v>4919</v>
      </c>
    </row>
    <row r="117" spans="1:10">
      <c r="A117" s="7">
        <v>22</v>
      </c>
      <c r="B117" s="7"/>
      <c r="C117" s="7"/>
      <c r="D117" s="7"/>
      <c r="E117" s="7"/>
      <c r="F117" s="7">
        <v>413.5</v>
      </c>
      <c r="G117" s="7"/>
      <c r="H117" s="7">
        <v>1283</v>
      </c>
      <c r="I117" s="7">
        <v>567</v>
      </c>
      <c r="J117" s="7"/>
    </row>
    <row r="118" spans="1:10">
      <c r="A118" s="7">
        <v>24</v>
      </c>
      <c r="B118" s="7"/>
      <c r="C118" s="7"/>
      <c r="D118" s="7"/>
      <c r="E118" s="7"/>
      <c r="F118" s="7"/>
      <c r="G118" s="7"/>
      <c r="H118" s="7"/>
      <c r="I118" s="7"/>
      <c r="J118" s="7">
        <v>4898</v>
      </c>
    </row>
    <row r="119" spans="1:10">
      <c r="A119" s="7">
        <v>28</v>
      </c>
      <c r="B119" s="7">
        <v>373</v>
      </c>
      <c r="C119" s="7"/>
      <c r="D119" s="7">
        <v>843</v>
      </c>
      <c r="E119" s="7"/>
      <c r="F119" s="7">
        <v>489</v>
      </c>
      <c r="G119" s="7"/>
      <c r="H119" s="7">
        <v>712</v>
      </c>
      <c r="I119" s="7"/>
      <c r="J119" s="7"/>
    </row>
    <row r="120" spans="1:10">
      <c r="A120" s="7">
        <v>28.042000000000002</v>
      </c>
      <c r="B120" s="7"/>
      <c r="C120" s="7"/>
      <c r="D120" s="7"/>
      <c r="E120" s="7"/>
      <c r="F120" s="7">
        <v>604</v>
      </c>
      <c r="G120" s="7"/>
      <c r="H120" s="7">
        <v>837</v>
      </c>
      <c r="I120" s="7"/>
      <c r="J120" s="7"/>
    </row>
    <row r="121" spans="1:10">
      <c r="A121" s="7">
        <v>28.17</v>
      </c>
      <c r="B121" s="7"/>
      <c r="C121" s="7"/>
      <c r="D121" s="7"/>
      <c r="E121" s="7"/>
      <c r="F121" s="7">
        <v>1237</v>
      </c>
      <c r="G121" s="7"/>
      <c r="H121" s="7">
        <v>1860</v>
      </c>
      <c r="I121" s="7"/>
      <c r="J121" s="7"/>
    </row>
    <row r="122" spans="1:10">
      <c r="A122" s="7">
        <v>29</v>
      </c>
      <c r="B122" s="7"/>
      <c r="C122" s="7"/>
      <c r="D122" s="7"/>
      <c r="E122" s="7"/>
      <c r="F122" s="7"/>
      <c r="G122" s="7"/>
      <c r="H122" s="7">
        <v>378</v>
      </c>
      <c r="I122" s="7"/>
      <c r="J122" s="7"/>
    </row>
    <row r="123" spans="1:10">
      <c r="A123" s="7">
        <v>30</v>
      </c>
      <c r="B123" s="7"/>
      <c r="C123" s="7"/>
      <c r="D123" s="7"/>
      <c r="E123" s="7"/>
      <c r="F123" s="7"/>
      <c r="G123" s="7"/>
      <c r="H123" s="7"/>
      <c r="I123" s="7"/>
      <c r="J123" s="7">
        <v>1755</v>
      </c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117" t="s">
        <v>58</v>
      </c>
      <c r="B125" s="117"/>
      <c r="C125" s="117"/>
      <c r="D125" s="117"/>
      <c r="E125" s="117"/>
      <c r="F125" s="117"/>
      <c r="G125" s="117"/>
      <c r="H125" s="117"/>
      <c r="I125" s="117"/>
      <c r="J125" s="117"/>
    </row>
    <row r="126" spans="1:10" ht="62.45">
      <c r="A126" s="21" t="s">
        <v>149</v>
      </c>
      <c r="B126" s="22" t="s">
        <v>0</v>
      </c>
      <c r="C126" s="22" t="s">
        <v>1</v>
      </c>
      <c r="D126" s="22" t="s">
        <v>2</v>
      </c>
      <c r="E126" s="22" t="s">
        <v>3</v>
      </c>
      <c r="F126" s="22" t="s">
        <v>4</v>
      </c>
      <c r="G126" s="22" t="s">
        <v>5</v>
      </c>
      <c r="H126" s="22" t="s">
        <v>7</v>
      </c>
      <c r="I126" s="22" t="s">
        <v>6</v>
      </c>
      <c r="J126" s="22" t="s">
        <v>8</v>
      </c>
    </row>
    <row r="127" spans="1:10">
      <c r="A127" s="7">
        <v>-7</v>
      </c>
      <c r="B127" s="7">
        <v>1.6</v>
      </c>
      <c r="C127" s="7">
        <v>1.6</v>
      </c>
      <c r="D127" s="7">
        <v>1.6</v>
      </c>
      <c r="E127" s="7">
        <v>1.6</v>
      </c>
      <c r="F127" s="7">
        <v>2.44</v>
      </c>
      <c r="G127" s="7">
        <v>1.6</v>
      </c>
      <c r="H127" s="7">
        <v>1.6</v>
      </c>
      <c r="I127" s="7">
        <v>13.7</v>
      </c>
      <c r="J127" s="7">
        <v>1.6</v>
      </c>
    </row>
    <row r="128" spans="1:10">
      <c r="A128" s="7">
        <v>0</v>
      </c>
      <c r="B128" s="7"/>
      <c r="C128" s="7">
        <v>1.6</v>
      </c>
      <c r="D128" s="7">
        <v>1.6</v>
      </c>
      <c r="E128" s="7">
        <v>1.6</v>
      </c>
      <c r="F128" s="7">
        <v>3.22</v>
      </c>
      <c r="G128" s="7">
        <v>1.6</v>
      </c>
      <c r="H128" s="7">
        <v>1.6</v>
      </c>
      <c r="I128" s="7">
        <v>5.17</v>
      </c>
      <c r="J128" s="7">
        <v>1.6</v>
      </c>
    </row>
    <row r="129" spans="1:10">
      <c r="A129" s="7">
        <v>4.2000000000000003E-2</v>
      </c>
      <c r="B129" s="7"/>
      <c r="C129" s="7">
        <v>1.6</v>
      </c>
      <c r="D129" s="7">
        <v>6.89</v>
      </c>
      <c r="E129" s="7">
        <v>1.6</v>
      </c>
      <c r="F129" s="7">
        <v>5.32</v>
      </c>
      <c r="G129" s="7">
        <v>1.6</v>
      </c>
      <c r="H129" s="7">
        <v>1.6</v>
      </c>
      <c r="I129" s="7">
        <v>5.03</v>
      </c>
      <c r="J129" s="7">
        <v>1.6</v>
      </c>
    </row>
    <row r="130" spans="1:10">
      <c r="A130" s="7">
        <v>0.17</v>
      </c>
      <c r="B130" s="7"/>
      <c r="C130" s="7">
        <v>1.6</v>
      </c>
      <c r="D130" s="7">
        <v>1.6</v>
      </c>
      <c r="E130" s="7">
        <v>1.6</v>
      </c>
      <c r="F130" s="7">
        <v>5.16</v>
      </c>
      <c r="G130" s="7">
        <v>4.87</v>
      </c>
      <c r="H130" s="7">
        <v>1.6</v>
      </c>
      <c r="I130" s="7">
        <v>6.26</v>
      </c>
      <c r="J130" s="7">
        <v>1.6</v>
      </c>
    </row>
    <row r="131" spans="1:10">
      <c r="A131" s="7">
        <v>1</v>
      </c>
      <c r="B131" s="7">
        <v>1.6</v>
      </c>
      <c r="C131" s="7">
        <v>1.6</v>
      </c>
      <c r="D131" s="7"/>
      <c r="E131" s="7">
        <v>1.6</v>
      </c>
      <c r="F131" s="7">
        <v>4.83</v>
      </c>
      <c r="G131" s="7">
        <v>4.87</v>
      </c>
      <c r="H131" s="7">
        <v>1.6</v>
      </c>
      <c r="I131" s="7">
        <v>6.4</v>
      </c>
      <c r="J131" s="7">
        <v>1.6</v>
      </c>
    </row>
    <row r="132" spans="1:10">
      <c r="A132" s="7">
        <v>2</v>
      </c>
      <c r="B132" s="7">
        <v>1.6</v>
      </c>
      <c r="C132" s="7">
        <v>1.6</v>
      </c>
      <c r="D132" s="7"/>
      <c r="E132" s="7">
        <v>1.6</v>
      </c>
      <c r="F132" s="7">
        <v>5.9</v>
      </c>
      <c r="G132" s="7"/>
      <c r="H132" s="7">
        <v>1.6</v>
      </c>
      <c r="I132" s="7">
        <v>9.6300000000000008</v>
      </c>
      <c r="J132" s="7">
        <v>20.100000000000001</v>
      </c>
    </row>
    <row r="133" spans="1:10">
      <c r="A133" s="7">
        <v>4</v>
      </c>
      <c r="B133" s="7">
        <v>1.6</v>
      </c>
      <c r="C133" s="7">
        <v>1.6</v>
      </c>
      <c r="D133" s="7"/>
      <c r="E133" s="7">
        <v>1.6</v>
      </c>
      <c r="F133" s="7">
        <v>5.67</v>
      </c>
      <c r="G133" s="7">
        <v>28.3</v>
      </c>
      <c r="H133" s="7">
        <v>1.6</v>
      </c>
      <c r="I133" s="7">
        <v>7.57</v>
      </c>
      <c r="J133" s="7">
        <v>37.9</v>
      </c>
    </row>
    <row r="134" spans="1:10">
      <c r="A134" s="7">
        <v>7</v>
      </c>
      <c r="B134" s="7">
        <v>1.6</v>
      </c>
      <c r="C134" s="7">
        <v>1.6</v>
      </c>
      <c r="D134" s="7">
        <v>5.35</v>
      </c>
      <c r="E134" s="7">
        <v>1.6</v>
      </c>
      <c r="F134" s="7">
        <v>2.44</v>
      </c>
      <c r="G134" s="7">
        <v>8.1999999999999993</v>
      </c>
      <c r="H134" s="7">
        <v>1.6</v>
      </c>
      <c r="I134" s="7">
        <v>7.28</v>
      </c>
      <c r="J134" s="7"/>
    </row>
    <row r="135" spans="1:10">
      <c r="A135" s="7">
        <v>7.0419999999999998</v>
      </c>
      <c r="B135" s="7">
        <v>1.6</v>
      </c>
      <c r="C135" s="7">
        <v>1.6</v>
      </c>
      <c r="D135" s="7">
        <v>31.8</v>
      </c>
      <c r="E135" s="7">
        <v>1.6</v>
      </c>
      <c r="F135" s="7">
        <v>5.22</v>
      </c>
      <c r="G135" s="7">
        <v>36.4</v>
      </c>
      <c r="H135" s="7">
        <v>3.44</v>
      </c>
      <c r="I135" s="7">
        <v>9.41</v>
      </c>
      <c r="J135" s="7"/>
    </row>
    <row r="136" spans="1:10">
      <c r="A136" s="7">
        <v>7.17</v>
      </c>
      <c r="B136" s="7">
        <v>14.1</v>
      </c>
      <c r="C136" s="7">
        <v>1.6</v>
      </c>
      <c r="D136" s="7">
        <v>108</v>
      </c>
      <c r="E136" s="7">
        <v>5.91</v>
      </c>
      <c r="F136" s="7">
        <v>17.350000000000001</v>
      </c>
      <c r="G136" s="7">
        <v>136</v>
      </c>
      <c r="H136" s="7">
        <v>22.3</v>
      </c>
      <c r="I136" s="7">
        <v>26.3</v>
      </c>
      <c r="J136" s="7"/>
    </row>
    <row r="137" spans="1:10">
      <c r="A137" s="7">
        <v>8</v>
      </c>
      <c r="B137" s="7">
        <v>4.08</v>
      </c>
      <c r="C137" s="7">
        <v>1.6</v>
      </c>
      <c r="D137" s="7">
        <v>216</v>
      </c>
      <c r="E137" s="7">
        <v>5.75</v>
      </c>
      <c r="F137" s="7">
        <v>18.05</v>
      </c>
      <c r="G137" s="7">
        <v>1242</v>
      </c>
      <c r="H137" s="7">
        <v>22.1</v>
      </c>
      <c r="I137" s="7">
        <v>7.2</v>
      </c>
      <c r="J137" s="7"/>
    </row>
    <row r="138" spans="1:10">
      <c r="A138" s="7">
        <v>10</v>
      </c>
      <c r="B138" s="7">
        <v>1.6</v>
      </c>
      <c r="C138" s="7"/>
      <c r="D138" s="7">
        <v>29.6</v>
      </c>
      <c r="E138" s="7">
        <v>1.6</v>
      </c>
      <c r="F138" s="7">
        <v>1.6</v>
      </c>
      <c r="G138" s="7">
        <v>11.8</v>
      </c>
      <c r="H138" s="7">
        <v>1.6</v>
      </c>
      <c r="I138" s="7">
        <v>7.52</v>
      </c>
      <c r="J138" s="7">
        <v>1.6</v>
      </c>
    </row>
    <row r="139" spans="1:10">
      <c r="A139" s="7">
        <v>14</v>
      </c>
      <c r="B139" s="7">
        <v>1.6</v>
      </c>
      <c r="C139" s="7">
        <v>1.6</v>
      </c>
      <c r="D139" s="7"/>
      <c r="E139" s="7">
        <v>1.6</v>
      </c>
      <c r="F139" s="7">
        <v>1.6</v>
      </c>
      <c r="G139" s="7"/>
      <c r="H139" s="7">
        <v>1.6</v>
      </c>
      <c r="I139" s="7">
        <v>5.35</v>
      </c>
      <c r="J139" s="7">
        <v>1.6</v>
      </c>
    </row>
    <row r="140" spans="1:10">
      <c r="A140" s="7">
        <v>14.042</v>
      </c>
      <c r="B140" s="7"/>
      <c r="C140" s="7"/>
      <c r="D140" s="7">
        <v>1.6</v>
      </c>
      <c r="E140" s="7">
        <v>1.6</v>
      </c>
      <c r="F140" s="7">
        <v>2.52</v>
      </c>
      <c r="G140" s="7"/>
      <c r="H140" s="7">
        <v>1.6</v>
      </c>
      <c r="I140" s="7">
        <v>13.2</v>
      </c>
      <c r="J140" s="7">
        <v>24.5</v>
      </c>
    </row>
    <row r="141" spans="1:10">
      <c r="A141" s="7">
        <v>14.17</v>
      </c>
      <c r="B141" s="7"/>
      <c r="C141" s="7"/>
      <c r="D141" s="7"/>
      <c r="E141" s="7"/>
      <c r="F141" s="7">
        <v>4.0149999999999997</v>
      </c>
      <c r="G141" s="7"/>
      <c r="H141" s="7">
        <v>1.6</v>
      </c>
      <c r="I141" s="7">
        <v>10.3</v>
      </c>
      <c r="J141" s="7">
        <v>103.6</v>
      </c>
    </row>
    <row r="142" spans="1:10">
      <c r="A142" s="7">
        <v>15</v>
      </c>
      <c r="B142" s="7"/>
      <c r="C142" s="7"/>
      <c r="D142" s="7"/>
      <c r="E142" s="7">
        <v>5.53</v>
      </c>
      <c r="F142" s="7">
        <v>1.6</v>
      </c>
      <c r="G142" s="7">
        <v>315</v>
      </c>
      <c r="H142" s="7">
        <v>1.6</v>
      </c>
      <c r="I142" s="7">
        <v>7.4</v>
      </c>
      <c r="J142" s="7"/>
    </row>
    <row r="143" spans="1:10">
      <c r="A143" s="7">
        <v>17</v>
      </c>
      <c r="B143" s="7">
        <v>1.6</v>
      </c>
      <c r="C143" s="7"/>
      <c r="D143" s="7">
        <v>1.6</v>
      </c>
      <c r="E143" s="7">
        <v>1.6</v>
      </c>
      <c r="F143" s="7">
        <v>1.6</v>
      </c>
      <c r="G143" s="7"/>
      <c r="H143" s="7">
        <v>1.6</v>
      </c>
      <c r="I143" s="7">
        <v>6.65</v>
      </c>
      <c r="J143" s="7">
        <v>1.6</v>
      </c>
    </row>
    <row r="144" spans="1:10">
      <c r="A144" s="7">
        <v>21</v>
      </c>
      <c r="B144" s="7"/>
      <c r="C144" s="7"/>
      <c r="D144" s="7"/>
      <c r="E144" s="7">
        <v>1.6</v>
      </c>
      <c r="F144" s="7">
        <v>3.0150000000000001</v>
      </c>
      <c r="G144" s="7"/>
      <c r="H144" s="7">
        <v>1.6</v>
      </c>
      <c r="I144" s="7">
        <v>6.46</v>
      </c>
      <c r="J144" s="7">
        <v>1.6</v>
      </c>
    </row>
    <row r="145" spans="1:10">
      <c r="A145" s="7">
        <v>21.042000000000002</v>
      </c>
      <c r="B145" s="7"/>
      <c r="C145" s="7"/>
      <c r="D145" s="7">
        <v>1.6</v>
      </c>
      <c r="E145" s="7">
        <v>1.6</v>
      </c>
      <c r="F145" s="7">
        <v>4.33</v>
      </c>
      <c r="G145" s="7"/>
      <c r="H145" s="7"/>
      <c r="I145" s="7">
        <v>4.75</v>
      </c>
      <c r="J145" s="7">
        <v>1.6</v>
      </c>
    </row>
    <row r="146" spans="1:10">
      <c r="A146" s="7">
        <v>21.17</v>
      </c>
      <c r="B146" s="7"/>
      <c r="C146" s="7"/>
      <c r="D146" s="7"/>
      <c r="E146" s="7">
        <v>1.6</v>
      </c>
      <c r="F146" s="7">
        <v>1.6</v>
      </c>
      <c r="G146" s="7"/>
      <c r="H146" s="7">
        <v>1.6</v>
      </c>
      <c r="I146" s="7">
        <v>5.17</v>
      </c>
      <c r="J146" s="7">
        <v>54.5</v>
      </c>
    </row>
    <row r="147" spans="1:10">
      <c r="A147" s="7">
        <v>22</v>
      </c>
      <c r="B147" s="7"/>
      <c r="C147" s="7"/>
      <c r="D147" s="7"/>
      <c r="E147" s="7">
        <v>1.6</v>
      </c>
      <c r="F147" s="7">
        <v>2.56</v>
      </c>
      <c r="G147" s="7"/>
      <c r="H147" s="7">
        <v>1.6</v>
      </c>
      <c r="I147" s="7">
        <v>4.75</v>
      </c>
      <c r="J147" s="7"/>
    </row>
    <row r="148" spans="1:10">
      <c r="A148" s="7">
        <v>24</v>
      </c>
      <c r="B148" s="7"/>
      <c r="C148" s="7"/>
      <c r="D148" s="7"/>
      <c r="E148" s="7"/>
      <c r="F148" s="7"/>
      <c r="G148" s="7"/>
      <c r="H148" s="7"/>
      <c r="I148" s="7"/>
      <c r="J148" s="7">
        <v>101.6</v>
      </c>
    </row>
    <row r="149" spans="1:10">
      <c r="A149" s="7">
        <v>28</v>
      </c>
      <c r="B149" s="7">
        <v>1.6</v>
      </c>
      <c r="C149" s="7"/>
      <c r="D149" s="7">
        <v>1.6</v>
      </c>
      <c r="E149" s="7"/>
      <c r="F149" s="7">
        <v>1.6</v>
      </c>
      <c r="G149" s="7"/>
      <c r="H149" s="7">
        <v>1.6</v>
      </c>
      <c r="I149" s="7"/>
      <c r="J149" s="7"/>
    </row>
    <row r="150" spans="1:10">
      <c r="A150" s="7">
        <v>28.042000000000002</v>
      </c>
      <c r="B150" s="7"/>
      <c r="C150" s="7"/>
      <c r="D150" s="7"/>
      <c r="E150" s="7"/>
      <c r="F150" s="7">
        <v>1.6</v>
      </c>
      <c r="G150" s="7"/>
      <c r="H150" s="7">
        <v>1.6</v>
      </c>
      <c r="I150" s="7"/>
      <c r="J150" s="7"/>
    </row>
    <row r="151" spans="1:10">
      <c r="A151" s="7">
        <v>28.17</v>
      </c>
      <c r="B151" s="7"/>
      <c r="C151" s="7"/>
      <c r="D151" s="7"/>
      <c r="E151" s="7"/>
      <c r="F151" s="7">
        <v>1.6</v>
      </c>
      <c r="G151" s="7"/>
      <c r="H151" s="7">
        <v>1.6</v>
      </c>
      <c r="I151" s="7"/>
      <c r="J151" s="7"/>
    </row>
    <row r="152" spans="1:10">
      <c r="A152" s="7">
        <v>29</v>
      </c>
      <c r="B152" s="7"/>
      <c r="C152" s="7"/>
      <c r="D152" s="7"/>
      <c r="E152" s="7"/>
      <c r="F152" s="7"/>
      <c r="G152" s="7"/>
      <c r="H152" s="7">
        <v>1.6</v>
      </c>
      <c r="I152" s="7"/>
      <c r="J152" s="7"/>
    </row>
    <row r="153" spans="1:10">
      <c r="A153" s="7">
        <v>30</v>
      </c>
      <c r="B153" s="7"/>
      <c r="C153" s="7"/>
      <c r="D153" s="7"/>
      <c r="E153" s="7"/>
      <c r="F153" s="7"/>
      <c r="G153" s="7"/>
      <c r="H153" s="7"/>
      <c r="I153" s="7"/>
      <c r="J153" s="7">
        <v>60.1</v>
      </c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117" t="s">
        <v>60</v>
      </c>
      <c r="B155" s="117"/>
      <c r="C155" s="117"/>
      <c r="D155" s="117"/>
      <c r="E155" s="117"/>
      <c r="F155" s="117"/>
      <c r="G155" s="117"/>
      <c r="H155" s="117"/>
      <c r="I155" s="117"/>
      <c r="J155" s="117"/>
    </row>
    <row r="156" spans="1:10" ht="62.45">
      <c r="A156" s="21" t="s">
        <v>149</v>
      </c>
      <c r="B156" s="22" t="s">
        <v>0</v>
      </c>
      <c r="C156" s="22" t="s">
        <v>1</v>
      </c>
      <c r="D156" s="22" t="s">
        <v>2</v>
      </c>
      <c r="E156" s="22" t="s">
        <v>3</v>
      </c>
      <c r="F156" s="22" t="s">
        <v>4</v>
      </c>
      <c r="G156" s="22" t="s">
        <v>5</v>
      </c>
      <c r="H156" s="22" t="s">
        <v>7</v>
      </c>
      <c r="I156" s="22" t="s">
        <v>6</v>
      </c>
      <c r="J156" s="22" t="s">
        <v>8</v>
      </c>
    </row>
    <row r="157" spans="1:10">
      <c r="A157" s="7">
        <v>-7</v>
      </c>
      <c r="B157" s="7">
        <v>8</v>
      </c>
      <c r="C157" s="7">
        <v>56.3</v>
      </c>
      <c r="D157" s="7">
        <v>53.8</v>
      </c>
      <c r="E157" s="7">
        <v>123</v>
      </c>
      <c r="F157" s="7">
        <v>96.35</v>
      </c>
      <c r="G157" s="7">
        <v>234</v>
      </c>
      <c r="H157" s="7">
        <v>174</v>
      </c>
      <c r="I157" s="7">
        <v>116</v>
      </c>
      <c r="J157" s="7">
        <v>189</v>
      </c>
    </row>
    <row r="158" spans="1:10">
      <c r="A158" s="7">
        <v>0</v>
      </c>
      <c r="B158" s="7"/>
      <c r="C158" s="7">
        <v>77.400000000000006</v>
      </c>
      <c r="D158" s="7">
        <v>65.5</v>
      </c>
      <c r="E158" s="7">
        <v>89</v>
      </c>
      <c r="F158" s="7">
        <v>107.5</v>
      </c>
      <c r="G158" s="7">
        <v>124</v>
      </c>
      <c r="H158" s="7">
        <v>287</v>
      </c>
      <c r="I158" s="7">
        <v>184</v>
      </c>
      <c r="J158" s="7">
        <v>206</v>
      </c>
    </row>
    <row r="159" spans="1:10">
      <c r="A159" s="7">
        <v>4.2000000000000003E-2</v>
      </c>
      <c r="B159" s="7"/>
      <c r="C159" s="7">
        <v>77.2</v>
      </c>
      <c r="D159" s="7">
        <v>79.8</v>
      </c>
      <c r="E159" s="7">
        <v>137</v>
      </c>
      <c r="F159" s="7">
        <v>124.5</v>
      </c>
      <c r="G159" s="7">
        <v>203</v>
      </c>
      <c r="H159" s="7">
        <v>310</v>
      </c>
      <c r="I159" s="7">
        <v>164</v>
      </c>
      <c r="J159" s="7">
        <v>215</v>
      </c>
    </row>
    <row r="160" spans="1:10">
      <c r="A160" s="7">
        <v>0.17</v>
      </c>
      <c r="B160" s="7"/>
      <c r="C160" s="7">
        <v>82.8</v>
      </c>
      <c r="D160" s="7">
        <v>98.2</v>
      </c>
      <c r="E160" s="7">
        <v>135</v>
      </c>
      <c r="F160" s="7">
        <v>171</v>
      </c>
      <c r="G160" s="7">
        <v>168</v>
      </c>
      <c r="H160" s="7">
        <v>331</v>
      </c>
      <c r="I160" s="7">
        <v>188</v>
      </c>
      <c r="J160" s="7">
        <v>244</v>
      </c>
    </row>
    <row r="161" spans="1:10">
      <c r="A161" s="7">
        <v>1</v>
      </c>
      <c r="B161" s="7">
        <v>39.4</v>
      </c>
      <c r="C161" s="7">
        <v>101</v>
      </c>
      <c r="D161" s="7">
        <v>288</v>
      </c>
      <c r="E161" s="7">
        <v>114</v>
      </c>
      <c r="F161" s="7">
        <v>185.5</v>
      </c>
      <c r="G161" s="7">
        <v>177</v>
      </c>
      <c r="H161" s="7">
        <v>298</v>
      </c>
      <c r="I161" s="7">
        <v>188</v>
      </c>
      <c r="J161" s="7">
        <v>209</v>
      </c>
    </row>
    <row r="162" spans="1:10">
      <c r="A162" s="7">
        <v>2</v>
      </c>
      <c r="B162" s="7">
        <v>50.8</v>
      </c>
      <c r="C162" s="7">
        <v>99.1</v>
      </c>
      <c r="D162" s="7">
        <v>223</v>
      </c>
      <c r="E162" s="7">
        <v>101</v>
      </c>
      <c r="F162" s="7">
        <v>216.5</v>
      </c>
      <c r="G162" s="7">
        <v>167</v>
      </c>
      <c r="H162" s="7">
        <v>350</v>
      </c>
      <c r="I162" s="7">
        <v>166</v>
      </c>
      <c r="J162" s="7">
        <v>435</v>
      </c>
    </row>
    <row r="163" spans="1:10">
      <c r="A163" s="7">
        <v>4</v>
      </c>
      <c r="B163" s="7">
        <v>38.9</v>
      </c>
      <c r="C163" s="7">
        <v>84.1</v>
      </c>
      <c r="D163" s="7">
        <v>308</v>
      </c>
      <c r="E163" s="7">
        <v>76.099999999999994</v>
      </c>
      <c r="F163" s="7">
        <v>187</v>
      </c>
      <c r="G163" s="7">
        <v>485</v>
      </c>
      <c r="H163" s="7">
        <v>317</v>
      </c>
      <c r="I163" s="7">
        <v>151</v>
      </c>
      <c r="J163" s="7">
        <v>268</v>
      </c>
    </row>
    <row r="164" spans="1:10">
      <c r="A164" s="7">
        <v>7</v>
      </c>
      <c r="B164" s="7">
        <v>28.1</v>
      </c>
      <c r="C164" s="7">
        <v>90.2</v>
      </c>
      <c r="D164" s="7">
        <v>145</v>
      </c>
      <c r="E164" s="7">
        <v>64.900000000000006</v>
      </c>
      <c r="F164" s="7">
        <v>92.25</v>
      </c>
      <c r="G164" s="7">
        <v>467</v>
      </c>
      <c r="H164" s="7">
        <v>315</v>
      </c>
      <c r="I164" s="7">
        <v>163</v>
      </c>
      <c r="J164" s="7"/>
    </row>
    <row r="165" spans="1:10">
      <c r="A165" s="7">
        <v>7.0419999999999998</v>
      </c>
      <c r="B165" s="7">
        <v>38.6</v>
      </c>
      <c r="C165" s="7">
        <v>94.2</v>
      </c>
      <c r="D165" s="7">
        <v>185</v>
      </c>
      <c r="E165" s="7">
        <v>114</v>
      </c>
      <c r="F165" s="7">
        <v>145.5</v>
      </c>
      <c r="G165" s="7">
        <v>962</v>
      </c>
      <c r="H165" s="7">
        <v>469</v>
      </c>
      <c r="I165" s="7">
        <v>185</v>
      </c>
      <c r="J165" s="7"/>
    </row>
    <row r="166" spans="1:10">
      <c r="A166" s="7">
        <v>7.17</v>
      </c>
      <c r="B166" s="7">
        <v>67.2</v>
      </c>
      <c r="C166" s="7">
        <v>121</v>
      </c>
      <c r="D166" s="7">
        <v>296</v>
      </c>
      <c r="E166" s="7">
        <v>178</v>
      </c>
      <c r="F166" s="7">
        <v>622.5</v>
      </c>
      <c r="G166" s="7">
        <v>1501</v>
      </c>
      <c r="H166" s="7">
        <v>890</v>
      </c>
      <c r="I166" s="7">
        <v>508</v>
      </c>
      <c r="J166" s="7"/>
    </row>
    <row r="167" spans="1:10">
      <c r="A167" s="7">
        <v>7.32</v>
      </c>
      <c r="B167" s="7"/>
      <c r="C167" s="7"/>
      <c r="D167" s="7"/>
      <c r="E167" s="7"/>
      <c r="F167" s="7"/>
      <c r="G167" s="7"/>
      <c r="H167" s="7">
        <v>472</v>
      </c>
      <c r="I167" s="7"/>
      <c r="J167" s="7"/>
    </row>
    <row r="168" spans="1:10">
      <c r="A168" s="7">
        <v>8</v>
      </c>
      <c r="B168" s="7">
        <v>45.3</v>
      </c>
      <c r="C168" s="7">
        <v>102</v>
      </c>
      <c r="D168" s="7">
        <v>131</v>
      </c>
      <c r="E168" s="7">
        <v>107</v>
      </c>
      <c r="F168" s="7">
        <v>189</v>
      </c>
      <c r="G168" s="7">
        <v>604</v>
      </c>
      <c r="H168" s="7">
        <v>336</v>
      </c>
      <c r="I168" s="7">
        <v>128</v>
      </c>
      <c r="J168" s="7"/>
    </row>
    <row r="169" spans="1:10">
      <c r="A169" s="7">
        <v>10</v>
      </c>
      <c r="B169" s="7">
        <v>34.200000000000003</v>
      </c>
      <c r="C169" s="7"/>
      <c r="D169" s="7">
        <v>104</v>
      </c>
      <c r="E169" s="7">
        <v>70</v>
      </c>
      <c r="F169" s="7">
        <v>217</v>
      </c>
      <c r="G169" s="7">
        <v>454</v>
      </c>
      <c r="H169" s="7">
        <v>280</v>
      </c>
      <c r="I169" s="7">
        <v>138</v>
      </c>
      <c r="J169" s="7">
        <v>152</v>
      </c>
    </row>
    <row r="170" spans="1:10">
      <c r="A170" s="7">
        <v>14</v>
      </c>
      <c r="B170" s="7"/>
      <c r="C170" s="7">
        <v>63.6</v>
      </c>
      <c r="D170" s="7"/>
      <c r="E170" s="7">
        <v>140</v>
      </c>
      <c r="F170" s="7">
        <v>180</v>
      </c>
      <c r="G170" s="7"/>
      <c r="H170" s="7">
        <v>187</v>
      </c>
      <c r="I170" s="7">
        <v>218</v>
      </c>
      <c r="J170" s="7">
        <v>270</v>
      </c>
    </row>
    <row r="171" spans="1:10">
      <c r="A171" s="7">
        <v>14.042</v>
      </c>
      <c r="B171" s="7"/>
      <c r="C171" s="7"/>
      <c r="D171" s="7">
        <v>71.8</v>
      </c>
      <c r="E171" s="7">
        <v>105</v>
      </c>
      <c r="F171" s="7">
        <v>206.5</v>
      </c>
      <c r="G171" s="7"/>
      <c r="H171" s="7">
        <v>225</v>
      </c>
      <c r="I171" s="7">
        <v>406</v>
      </c>
      <c r="J171" s="7">
        <v>378</v>
      </c>
    </row>
    <row r="172" spans="1:10">
      <c r="A172" s="7">
        <v>14.17</v>
      </c>
      <c r="B172" s="7"/>
      <c r="C172" s="7"/>
      <c r="D172" s="7"/>
      <c r="E172" s="7"/>
      <c r="F172" s="7">
        <v>358.5</v>
      </c>
      <c r="G172" s="7"/>
      <c r="H172" s="7">
        <v>299</v>
      </c>
      <c r="I172" s="7">
        <v>471</v>
      </c>
      <c r="J172" s="7">
        <v>632</v>
      </c>
    </row>
    <row r="173" spans="1:10">
      <c r="A173" s="7">
        <v>14.32</v>
      </c>
      <c r="B173" s="7"/>
      <c r="C173" s="7"/>
      <c r="D173" s="7"/>
      <c r="E173" s="7"/>
      <c r="F173" s="7"/>
      <c r="G173" s="7"/>
      <c r="H173" s="7">
        <v>228</v>
      </c>
      <c r="I173" s="7"/>
      <c r="J173" s="7"/>
    </row>
    <row r="174" spans="1:10">
      <c r="A174" s="7">
        <v>15</v>
      </c>
      <c r="B174" s="7"/>
      <c r="C174" s="7"/>
      <c r="D174" s="7"/>
      <c r="E174" s="7">
        <v>126</v>
      </c>
      <c r="F174" s="7">
        <v>154</v>
      </c>
      <c r="G174" s="7">
        <v>176</v>
      </c>
      <c r="H174" s="7">
        <v>221</v>
      </c>
      <c r="I174" s="7">
        <v>208</v>
      </c>
      <c r="J174" s="7"/>
    </row>
    <row r="175" spans="1:10">
      <c r="A175" s="7">
        <v>17</v>
      </c>
      <c r="B175" s="7">
        <v>21.4</v>
      </c>
      <c r="C175" s="7"/>
      <c r="D175" s="7">
        <v>78.3</v>
      </c>
      <c r="E175" s="7">
        <v>69.900000000000006</v>
      </c>
      <c r="F175" s="7">
        <v>199</v>
      </c>
      <c r="G175" s="7"/>
      <c r="H175" s="7">
        <v>155</v>
      </c>
      <c r="I175" s="7">
        <v>206</v>
      </c>
      <c r="J175" s="7">
        <v>378</v>
      </c>
    </row>
    <row r="176" spans="1:10">
      <c r="A176" s="7">
        <v>21</v>
      </c>
      <c r="B176" s="7"/>
      <c r="C176" s="7"/>
      <c r="D176" s="7"/>
      <c r="E176" s="7">
        <v>95.5</v>
      </c>
      <c r="F176" s="7">
        <v>113.5</v>
      </c>
      <c r="G176" s="7"/>
      <c r="H176" s="7">
        <v>191</v>
      </c>
      <c r="I176" s="7">
        <v>158</v>
      </c>
      <c r="J176" s="7">
        <v>282</v>
      </c>
    </row>
    <row r="177" spans="1:10">
      <c r="A177" s="7">
        <v>21.042000000000002</v>
      </c>
      <c r="B177" s="7"/>
      <c r="C177" s="7"/>
      <c r="D177" s="7">
        <v>43.6</v>
      </c>
      <c r="E177" s="7">
        <v>364</v>
      </c>
      <c r="F177" s="7">
        <v>245</v>
      </c>
      <c r="G177" s="7"/>
      <c r="H177" s="7"/>
      <c r="I177" s="7">
        <v>265</v>
      </c>
      <c r="J177" s="7">
        <v>569</v>
      </c>
    </row>
    <row r="178" spans="1:10">
      <c r="A178" s="7">
        <v>21.17</v>
      </c>
      <c r="B178" s="7"/>
      <c r="C178" s="7"/>
      <c r="D178" s="7"/>
      <c r="E178" s="7">
        <v>176</v>
      </c>
      <c r="F178" s="7">
        <v>541</v>
      </c>
      <c r="G178" s="7"/>
      <c r="H178" s="7">
        <v>617</v>
      </c>
      <c r="I178" s="7">
        <v>232</v>
      </c>
      <c r="J178" s="7">
        <v>1081</v>
      </c>
    </row>
    <row r="179" spans="1:10">
      <c r="A179" s="7">
        <v>22</v>
      </c>
      <c r="B179" s="7"/>
      <c r="C179" s="7"/>
      <c r="D179" s="7"/>
      <c r="E179" s="7">
        <v>78.7</v>
      </c>
      <c r="F179" s="7">
        <v>117</v>
      </c>
      <c r="G179" s="7"/>
      <c r="H179" s="7">
        <v>216</v>
      </c>
      <c r="I179" s="7">
        <v>138</v>
      </c>
      <c r="J179" s="7"/>
    </row>
    <row r="180" spans="1:10">
      <c r="A180" s="7">
        <v>24</v>
      </c>
      <c r="B180" s="7"/>
      <c r="C180" s="7"/>
      <c r="D180" s="7"/>
      <c r="E180" s="7"/>
      <c r="F180" s="7"/>
      <c r="G180" s="7"/>
      <c r="H180" s="7"/>
      <c r="I180" s="7"/>
      <c r="J180" s="7">
        <v>670</v>
      </c>
    </row>
    <row r="181" spans="1:10">
      <c r="A181" s="7">
        <v>28</v>
      </c>
      <c r="B181" s="7">
        <v>8</v>
      </c>
      <c r="C181" s="7"/>
      <c r="D181" s="7">
        <v>40.1</v>
      </c>
      <c r="E181" s="7"/>
      <c r="F181" s="7">
        <v>105.25</v>
      </c>
      <c r="G181" s="7"/>
      <c r="H181" s="7">
        <v>167</v>
      </c>
      <c r="I181" s="7"/>
      <c r="J181" s="7"/>
    </row>
    <row r="182" spans="1:10">
      <c r="A182" s="7">
        <v>28.042000000000002</v>
      </c>
      <c r="B182" s="7"/>
      <c r="C182" s="7"/>
      <c r="D182" s="7"/>
      <c r="E182" s="7"/>
      <c r="F182" s="7">
        <v>215</v>
      </c>
      <c r="G182" s="7"/>
      <c r="H182" s="7">
        <v>232</v>
      </c>
      <c r="I182" s="7"/>
      <c r="J182" s="7"/>
    </row>
    <row r="183" spans="1:10">
      <c r="A183" s="7">
        <v>28.17</v>
      </c>
      <c r="B183" s="7"/>
      <c r="C183" s="7"/>
      <c r="D183" s="7"/>
      <c r="E183" s="7"/>
      <c r="F183" s="7">
        <v>880.5</v>
      </c>
      <c r="G183" s="7"/>
      <c r="H183" s="7">
        <v>491</v>
      </c>
      <c r="I183" s="7"/>
      <c r="J183" s="7"/>
    </row>
    <row r="184" spans="1:10">
      <c r="A184" s="7">
        <v>29</v>
      </c>
      <c r="B184" s="7"/>
      <c r="C184" s="7"/>
      <c r="D184" s="7"/>
      <c r="E184" s="7"/>
      <c r="F184" s="7"/>
      <c r="G184" s="7"/>
      <c r="H184" s="7">
        <v>111</v>
      </c>
      <c r="I184" s="7"/>
      <c r="J184" s="7"/>
    </row>
    <row r="185" spans="1:10">
      <c r="A185" s="7">
        <v>30</v>
      </c>
      <c r="B185" s="7"/>
      <c r="C185" s="7"/>
      <c r="D185" s="7"/>
      <c r="E185" s="7"/>
      <c r="F185" s="7"/>
      <c r="G185" s="7"/>
      <c r="H185" s="7"/>
      <c r="I185" s="7"/>
      <c r="J185" s="7">
        <v>130</v>
      </c>
    </row>
    <row r="186" spans="1:10">
      <c r="A186" s="24"/>
      <c r="B186" s="24"/>
      <c r="C186" s="24"/>
      <c r="D186" s="24"/>
      <c r="E186" s="24"/>
      <c r="F186" s="24"/>
      <c r="G186" s="24"/>
      <c r="H186" s="24"/>
      <c r="I186" s="24"/>
      <c r="J186" s="24"/>
    </row>
    <row r="187" spans="1:10">
      <c r="A187" s="117" t="s">
        <v>85</v>
      </c>
      <c r="B187" s="117"/>
      <c r="C187" s="117"/>
      <c r="D187" s="117"/>
      <c r="E187" s="117"/>
      <c r="F187" s="117"/>
      <c r="G187" s="117"/>
      <c r="H187" s="117"/>
      <c r="I187" s="117"/>
      <c r="J187" s="117"/>
    </row>
    <row r="188" spans="1:10" ht="62.45">
      <c r="A188" s="21" t="s">
        <v>149</v>
      </c>
      <c r="B188" s="22" t="s">
        <v>0</v>
      </c>
      <c r="C188" s="22" t="s">
        <v>1</v>
      </c>
      <c r="D188" s="22" t="s">
        <v>2</v>
      </c>
      <c r="E188" s="22" t="s">
        <v>3</v>
      </c>
      <c r="F188" s="22" t="s">
        <v>4</v>
      </c>
      <c r="G188" s="22" t="s">
        <v>5</v>
      </c>
      <c r="H188" s="22" t="s">
        <v>7</v>
      </c>
      <c r="I188" s="22" t="s">
        <v>6</v>
      </c>
      <c r="J188" s="22" t="s">
        <v>8</v>
      </c>
    </row>
    <row r="189" spans="1:10">
      <c r="A189" s="7">
        <v>-7</v>
      </c>
      <c r="B189" s="7">
        <v>1.6</v>
      </c>
      <c r="C189" s="7">
        <v>7.36</v>
      </c>
      <c r="D189" s="7">
        <v>5.22</v>
      </c>
      <c r="E189" s="7">
        <v>1.6</v>
      </c>
      <c r="F189" s="7">
        <v>1.6</v>
      </c>
      <c r="G189" s="7">
        <v>1.6</v>
      </c>
      <c r="H189" s="7">
        <v>1.6</v>
      </c>
      <c r="I189" s="7">
        <v>23.3</v>
      </c>
      <c r="J189" s="7">
        <v>1.6</v>
      </c>
    </row>
    <row r="190" spans="1:10">
      <c r="A190" s="7">
        <v>0</v>
      </c>
      <c r="B190" s="7"/>
      <c r="C190" s="7">
        <v>5.29</v>
      </c>
      <c r="D190" s="7">
        <v>1.6</v>
      </c>
      <c r="E190" s="7">
        <v>1.6</v>
      </c>
      <c r="F190" s="7">
        <v>1.6</v>
      </c>
      <c r="G190" s="7">
        <v>1.6</v>
      </c>
      <c r="H190" s="7">
        <v>1.6</v>
      </c>
      <c r="I190" s="7">
        <v>9.06</v>
      </c>
      <c r="J190" s="7">
        <v>1.6</v>
      </c>
    </row>
    <row r="191" spans="1:10">
      <c r="A191" s="7">
        <v>4.2000000000000003E-2</v>
      </c>
      <c r="B191" s="7"/>
      <c r="C191" s="7">
        <v>6.02</v>
      </c>
      <c r="D191" s="7">
        <v>1.6</v>
      </c>
      <c r="E191" s="7">
        <v>1.6</v>
      </c>
      <c r="F191" s="7">
        <v>1.6</v>
      </c>
      <c r="G191" s="7">
        <v>1.6</v>
      </c>
      <c r="H191" s="7">
        <v>1.6</v>
      </c>
      <c r="I191" s="7">
        <v>12.8</v>
      </c>
      <c r="J191" s="7">
        <v>1.6</v>
      </c>
    </row>
    <row r="192" spans="1:10">
      <c r="A192" s="7">
        <v>0.17</v>
      </c>
      <c r="B192" s="7"/>
      <c r="C192" s="7">
        <v>5.87</v>
      </c>
      <c r="D192" s="7">
        <v>1.6</v>
      </c>
      <c r="E192" s="7">
        <v>1.6</v>
      </c>
      <c r="F192" s="7">
        <v>1.6</v>
      </c>
      <c r="G192" s="7">
        <v>1.6</v>
      </c>
      <c r="H192" s="7">
        <v>1.6</v>
      </c>
      <c r="I192" s="7">
        <v>7.5</v>
      </c>
      <c r="J192" s="7">
        <v>1.6</v>
      </c>
    </row>
    <row r="193" spans="1:10">
      <c r="A193" s="7">
        <v>1</v>
      </c>
      <c r="B193" s="7">
        <v>4.54</v>
      </c>
      <c r="C193" s="7">
        <v>9.17</v>
      </c>
      <c r="D193" s="7">
        <v>38.200000000000003</v>
      </c>
      <c r="E193" s="7">
        <v>1.6</v>
      </c>
      <c r="F193" s="7">
        <v>1.6</v>
      </c>
      <c r="G193" s="7">
        <v>5.52</v>
      </c>
      <c r="H193" s="7">
        <v>1.6</v>
      </c>
      <c r="I193" s="7">
        <v>8.69</v>
      </c>
      <c r="J193" s="7">
        <v>1.6</v>
      </c>
    </row>
    <row r="194" spans="1:10">
      <c r="A194" s="7">
        <v>2</v>
      </c>
      <c r="B194" s="7">
        <v>5.2</v>
      </c>
      <c r="C194" s="7">
        <v>11.5</v>
      </c>
      <c r="D194" s="7">
        <v>19.899999999999999</v>
      </c>
      <c r="E194" s="7">
        <v>1.6</v>
      </c>
      <c r="F194" s="7">
        <v>1.6</v>
      </c>
      <c r="G194" s="7"/>
      <c r="H194" s="7">
        <v>1.6</v>
      </c>
      <c r="I194" s="7">
        <v>14.6</v>
      </c>
      <c r="J194" s="7">
        <v>40</v>
      </c>
    </row>
    <row r="195" spans="1:10">
      <c r="A195" s="7">
        <v>4</v>
      </c>
      <c r="B195" s="7">
        <v>4.79</v>
      </c>
      <c r="C195" s="7">
        <v>17.2</v>
      </c>
      <c r="D195" s="7">
        <v>111</v>
      </c>
      <c r="E195" s="7">
        <v>1.6</v>
      </c>
      <c r="F195" s="7">
        <v>10.6</v>
      </c>
      <c r="G195" s="7">
        <v>143</v>
      </c>
      <c r="H195" s="7">
        <v>1.6</v>
      </c>
      <c r="I195" s="7">
        <v>10.5</v>
      </c>
      <c r="J195" s="7">
        <v>394</v>
      </c>
    </row>
    <row r="196" spans="1:10">
      <c r="A196" s="7">
        <v>7</v>
      </c>
      <c r="B196" s="7">
        <v>1.6</v>
      </c>
      <c r="C196" s="7">
        <v>21.3</v>
      </c>
      <c r="D196" s="7">
        <v>61.3</v>
      </c>
      <c r="E196" s="7">
        <v>1.6</v>
      </c>
      <c r="F196" s="7">
        <v>2.89</v>
      </c>
      <c r="G196" s="7">
        <v>204</v>
      </c>
      <c r="H196" s="7">
        <v>46.9</v>
      </c>
      <c r="I196" s="7">
        <v>59.8</v>
      </c>
      <c r="J196" s="7"/>
    </row>
    <row r="197" spans="1:10">
      <c r="A197" s="7">
        <v>7.0419999999999998</v>
      </c>
      <c r="B197" s="7">
        <v>4.46</v>
      </c>
      <c r="C197" s="7">
        <v>24.3</v>
      </c>
      <c r="D197" s="7">
        <v>96.5</v>
      </c>
      <c r="E197" s="7">
        <v>3.78</v>
      </c>
      <c r="F197" s="7">
        <v>5.93</v>
      </c>
      <c r="G197" s="7">
        <v>384</v>
      </c>
      <c r="H197" s="7">
        <v>69.900000000000006</v>
      </c>
      <c r="I197" s="7">
        <v>70</v>
      </c>
      <c r="J197" s="7"/>
    </row>
    <row r="198" spans="1:10">
      <c r="A198" s="7">
        <v>7.17</v>
      </c>
      <c r="B198" s="7">
        <v>3.89</v>
      </c>
      <c r="C198" s="7">
        <v>35.5</v>
      </c>
      <c r="D198" s="7">
        <v>107</v>
      </c>
      <c r="E198" s="7">
        <v>1.6</v>
      </c>
      <c r="F198" s="7">
        <v>0.02</v>
      </c>
      <c r="G198" s="7">
        <v>454</v>
      </c>
      <c r="H198" s="7">
        <v>77.7</v>
      </c>
      <c r="I198" s="7">
        <v>169</v>
      </c>
      <c r="J198" s="7"/>
    </row>
    <row r="199" spans="1:10">
      <c r="A199" s="7">
        <v>7.32</v>
      </c>
      <c r="B199" s="7"/>
      <c r="C199" s="7"/>
      <c r="D199" s="7"/>
      <c r="E199" s="7"/>
      <c r="F199" s="7"/>
      <c r="G199" s="7"/>
      <c r="H199" s="7">
        <v>122</v>
      </c>
      <c r="I199" s="7"/>
      <c r="J199" s="7"/>
    </row>
    <row r="200" spans="1:10">
      <c r="A200" s="7">
        <v>8</v>
      </c>
      <c r="B200" s="7">
        <v>10.7</v>
      </c>
      <c r="C200" s="7">
        <v>38.4</v>
      </c>
      <c r="D200" s="7">
        <v>80.3</v>
      </c>
      <c r="E200" s="7">
        <v>10.1</v>
      </c>
      <c r="F200" s="7">
        <v>17.899999999999999</v>
      </c>
      <c r="G200" s="7">
        <v>213</v>
      </c>
      <c r="H200" s="7">
        <v>129</v>
      </c>
      <c r="I200" s="7">
        <v>72.7</v>
      </c>
      <c r="J200" s="7"/>
    </row>
    <row r="201" spans="1:10">
      <c r="A201" s="7">
        <v>10</v>
      </c>
      <c r="B201" s="7">
        <v>3.73</v>
      </c>
      <c r="C201" s="7"/>
      <c r="D201" s="7">
        <v>26.9</v>
      </c>
      <c r="E201" s="7">
        <v>8.08</v>
      </c>
      <c r="F201" s="7">
        <v>12.05</v>
      </c>
      <c r="G201" s="7">
        <v>92.7</v>
      </c>
      <c r="H201" s="7">
        <v>25.2</v>
      </c>
      <c r="I201" s="7">
        <v>52.4</v>
      </c>
      <c r="J201" s="7">
        <v>4.8499999999999996</v>
      </c>
    </row>
    <row r="202" spans="1:10">
      <c r="A202" s="7">
        <v>14</v>
      </c>
      <c r="B202" s="7">
        <v>1.6</v>
      </c>
      <c r="C202" s="7">
        <v>11.2</v>
      </c>
      <c r="D202" s="7"/>
      <c r="E202" s="7">
        <v>9.0500000000000007</v>
      </c>
      <c r="F202" s="7">
        <v>16.899999999999999</v>
      </c>
      <c r="G202" s="7"/>
      <c r="H202" s="7">
        <v>1.6</v>
      </c>
      <c r="I202" s="7">
        <v>80.900000000000006</v>
      </c>
      <c r="J202" s="7">
        <v>11.4</v>
      </c>
    </row>
    <row r="203" spans="1:10">
      <c r="A203" s="7">
        <v>14.042</v>
      </c>
      <c r="B203" s="7"/>
      <c r="C203" s="7"/>
      <c r="D203" s="7">
        <v>3.81</v>
      </c>
      <c r="E203" s="7">
        <v>4.45</v>
      </c>
      <c r="F203" s="7">
        <v>16.7</v>
      </c>
      <c r="G203" s="7"/>
      <c r="H203" s="7">
        <v>1.6</v>
      </c>
      <c r="I203" s="7">
        <v>139</v>
      </c>
      <c r="J203" s="7">
        <v>44.9</v>
      </c>
    </row>
    <row r="204" spans="1:10">
      <c r="A204" s="7">
        <v>14.17</v>
      </c>
      <c r="B204" s="7"/>
      <c r="C204" s="7"/>
      <c r="D204" s="7"/>
      <c r="E204" s="7"/>
      <c r="F204" s="7">
        <v>20.6</v>
      </c>
      <c r="G204" s="7"/>
      <c r="H204" s="7">
        <v>1.6</v>
      </c>
      <c r="I204" s="7">
        <v>114</v>
      </c>
      <c r="J204" s="7">
        <v>50.9</v>
      </c>
    </row>
    <row r="205" spans="1:10">
      <c r="A205" s="7">
        <v>14.32</v>
      </c>
      <c r="B205" s="7"/>
      <c r="C205" s="7"/>
      <c r="D205" s="7"/>
      <c r="E205" s="7"/>
      <c r="F205" s="7"/>
      <c r="G205" s="7"/>
      <c r="H205" s="7">
        <v>1.6</v>
      </c>
      <c r="I205" s="7"/>
      <c r="J205" s="7"/>
    </row>
    <row r="206" spans="1:10">
      <c r="A206" s="7">
        <v>15</v>
      </c>
      <c r="B206" s="7"/>
      <c r="C206" s="7"/>
      <c r="D206" s="7"/>
      <c r="E206" s="7">
        <v>17.3</v>
      </c>
      <c r="F206" s="7">
        <v>11.37</v>
      </c>
      <c r="G206" s="7">
        <v>43.5</v>
      </c>
      <c r="H206" s="7">
        <v>1.6</v>
      </c>
      <c r="I206" s="7">
        <v>117</v>
      </c>
      <c r="J206" s="7"/>
    </row>
    <row r="207" spans="1:10">
      <c r="A207" s="7">
        <v>17</v>
      </c>
      <c r="B207" s="7">
        <v>3.41</v>
      </c>
      <c r="C207" s="7"/>
      <c r="D207" s="7">
        <v>5.82</v>
      </c>
      <c r="E207" s="7">
        <v>4.92</v>
      </c>
      <c r="F207" s="7">
        <v>11.1</v>
      </c>
      <c r="G207" s="7"/>
      <c r="H207" s="7">
        <v>1.6</v>
      </c>
      <c r="I207" s="7">
        <v>112</v>
      </c>
      <c r="J207" s="7">
        <v>10.4</v>
      </c>
    </row>
    <row r="208" spans="1:10">
      <c r="A208" s="7">
        <v>21</v>
      </c>
      <c r="B208" s="7"/>
      <c r="C208" s="7"/>
      <c r="D208" s="7"/>
      <c r="E208" s="7">
        <v>3.85</v>
      </c>
      <c r="F208" s="7">
        <v>6.87</v>
      </c>
      <c r="G208" s="7"/>
      <c r="H208" s="7">
        <v>1.6</v>
      </c>
      <c r="I208" s="7">
        <v>26.3</v>
      </c>
      <c r="J208" s="7">
        <v>7.39</v>
      </c>
    </row>
    <row r="209" spans="1:10">
      <c r="A209" s="7">
        <v>21.042000000000002</v>
      </c>
      <c r="B209" s="7"/>
      <c r="C209" s="7"/>
      <c r="D209" s="7">
        <v>8.65</v>
      </c>
      <c r="E209" s="7">
        <v>1.6</v>
      </c>
      <c r="F209" s="7">
        <v>9.2200000000000006</v>
      </c>
      <c r="G209" s="7"/>
      <c r="H209" s="7"/>
      <c r="I209" s="7">
        <v>18.7</v>
      </c>
      <c r="J209" s="7">
        <v>28.9</v>
      </c>
    </row>
    <row r="210" spans="1:10">
      <c r="A210" s="7">
        <v>21.17</v>
      </c>
      <c r="B210" s="7"/>
      <c r="C210" s="7"/>
      <c r="D210" s="7"/>
      <c r="E210" s="7">
        <v>3.71</v>
      </c>
      <c r="F210" s="7">
        <v>1.6</v>
      </c>
      <c r="G210" s="7"/>
      <c r="H210" s="7">
        <v>1.6</v>
      </c>
      <c r="I210" s="7">
        <v>21.2</v>
      </c>
      <c r="J210" s="7">
        <v>43.4</v>
      </c>
    </row>
    <row r="211" spans="1:10">
      <c r="A211" s="7">
        <v>22</v>
      </c>
      <c r="B211" s="7"/>
      <c r="C211" s="7"/>
      <c r="D211" s="7"/>
      <c r="E211" s="7">
        <v>1.6</v>
      </c>
      <c r="F211" s="7">
        <v>5.38</v>
      </c>
      <c r="G211" s="7"/>
      <c r="H211" s="7">
        <v>1.6</v>
      </c>
      <c r="I211" s="7">
        <v>26.9</v>
      </c>
      <c r="J211" s="7"/>
    </row>
    <row r="212" spans="1:10">
      <c r="A212" s="7">
        <v>24</v>
      </c>
      <c r="B212" s="7"/>
      <c r="C212" s="7"/>
      <c r="D212" s="7"/>
      <c r="E212" s="7"/>
      <c r="F212" s="7"/>
      <c r="G212" s="7"/>
      <c r="H212" s="7"/>
      <c r="I212" s="7"/>
      <c r="J212" s="7">
        <v>50.7</v>
      </c>
    </row>
    <row r="213" spans="1:10">
      <c r="A213" s="7">
        <v>28</v>
      </c>
      <c r="B213" s="7">
        <v>5.3</v>
      </c>
      <c r="C213" s="7"/>
      <c r="D213" s="7">
        <v>3.81</v>
      </c>
      <c r="E213" s="7"/>
      <c r="F213" s="7">
        <v>1.6</v>
      </c>
      <c r="G213" s="7"/>
      <c r="H213" s="7">
        <v>3.67</v>
      </c>
      <c r="I213" s="7"/>
      <c r="J213" s="7"/>
    </row>
    <row r="214" spans="1:10">
      <c r="A214" s="7">
        <v>28.042000000000002</v>
      </c>
      <c r="B214" s="7"/>
      <c r="C214" s="7"/>
      <c r="D214" s="7"/>
      <c r="E214" s="7"/>
      <c r="F214" s="7">
        <v>1.6</v>
      </c>
      <c r="G214" s="7"/>
      <c r="H214" s="7">
        <v>4.2300000000000004</v>
      </c>
      <c r="I214" s="7"/>
      <c r="J214" s="7"/>
    </row>
    <row r="215" spans="1:10">
      <c r="A215" s="7">
        <v>28.17</v>
      </c>
      <c r="B215" s="7"/>
      <c r="C215" s="7"/>
      <c r="D215" s="7"/>
      <c r="E215" s="7"/>
      <c r="F215" s="7">
        <v>1.6</v>
      </c>
      <c r="G215" s="7"/>
      <c r="H215" s="7">
        <v>15.2</v>
      </c>
      <c r="I215" s="7"/>
      <c r="J215" s="7"/>
    </row>
    <row r="216" spans="1:10">
      <c r="A216" s="7">
        <v>29</v>
      </c>
      <c r="B216" s="7"/>
      <c r="C216" s="7"/>
      <c r="D216" s="7"/>
      <c r="E216" s="7"/>
      <c r="F216" s="7"/>
      <c r="G216" s="7"/>
      <c r="H216" s="7">
        <v>10.5</v>
      </c>
      <c r="I216" s="7"/>
      <c r="J216" s="7"/>
    </row>
    <row r="217" spans="1:10">
      <c r="A217" s="7">
        <v>30</v>
      </c>
      <c r="B217" s="7"/>
      <c r="C217" s="7"/>
      <c r="D217" s="7"/>
      <c r="E217" s="7"/>
      <c r="F217" s="7"/>
      <c r="G217" s="7"/>
      <c r="H217" s="7"/>
      <c r="I217" s="7"/>
      <c r="J217" s="7">
        <v>71.900000000000006</v>
      </c>
    </row>
    <row r="218" spans="1:10">
      <c r="A218" s="24"/>
      <c r="B218" s="24"/>
      <c r="C218" s="24"/>
      <c r="D218" s="24"/>
      <c r="E218" s="24"/>
      <c r="F218" s="24"/>
      <c r="G218" s="24"/>
      <c r="H218" s="24"/>
      <c r="I218" s="24"/>
      <c r="J218" s="24"/>
    </row>
    <row r="219" spans="1:10">
      <c r="A219" s="117" t="s">
        <v>55</v>
      </c>
      <c r="B219" s="117"/>
      <c r="C219" s="117"/>
      <c r="D219" s="117"/>
      <c r="E219" s="117"/>
      <c r="F219" s="117"/>
      <c r="G219" s="117"/>
      <c r="H219" s="117"/>
      <c r="I219" s="117"/>
      <c r="J219" s="117"/>
    </row>
    <row r="220" spans="1:10" ht="62.45">
      <c r="A220" s="21" t="s">
        <v>149</v>
      </c>
      <c r="B220" s="22" t="s">
        <v>0</v>
      </c>
      <c r="C220" s="22" t="s">
        <v>1</v>
      </c>
      <c r="D220" s="22" t="s">
        <v>2</v>
      </c>
      <c r="E220" s="22" t="s">
        <v>3</v>
      </c>
      <c r="F220" s="22" t="s">
        <v>4</v>
      </c>
      <c r="G220" s="22" t="s">
        <v>5</v>
      </c>
      <c r="H220" s="22" t="s">
        <v>7</v>
      </c>
      <c r="I220" s="22" t="s">
        <v>6</v>
      </c>
      <c r="J220" s="22" t="s">
        <v>8</v>
      </c>
    </row>
    <row r="221" spans="1:10">
      <c r="A221" s="7">
        <v>-7</v>
      </c>
      <c r="B221" s="7">
        <v>1116</v>
      </c>
      <c r="C221" s="7">
        <v>423</v>
      </c>
      <c r="D221" s="7">
        <v>1125</v>
      </c>
      <c r="E221" s="7">
        <v>972</v>
      </c>
      <c r="F221" s="7">
        <v>456.5</v>
      </c>
      <c r="G221" s="7">
        <v>1265</v>
      </c>
      <c r="H221" s="7">
        <v>461</v>
      </c>
      <c r="I221" s="7">
        <v>471</v>
      </c>
      <c r="J221" s="7">
        <v>506</v>
      </c>
    </row>
    <row r="222" spans="1:10">
      <c r="A222" s="7">
        <v>0</v>
      </c>
      <c r="B222" s="7"/>
      <c r="C222" s="7">
        <v>578</v>
      </c>
      <c r="D222" s="7">
        <v>517</v>
      </c>
      <c r="E222" s="7">
        <v>699</v>
      </c>
      <c r="F222" s="7">
        <v>841</v>
      </c>
      <c r="G222" s="7">
        <v>1042</v>
      </c>
      <c r="H222" s="7">
        <v>579</v>
      </c>
      <c r="I222" s="7">
        <v>710</v>
      </c>
      <c r="J222" s="7">
        <v>408</v>
      </c>
    </row>
    <row r="223" spans="1:10">
      <c r="A223" s="7">
        <v>4.2000000000000003E-2</v>
      </c>
      <c r="B223" s="7"/>
      <c r="C223" s="7">
        <v>608</v>
      </c>
      <c r="D223" s="7">
        <v>588</v>
      </c>
      <c r="E223" s="7">
        <v>806</v>
      </c>
      <c r="F223" s="7">
        <v>1007</v>
      </c>
      <c r="G223" s="7">
        <v>1522</v>
      </c>
      <c r="H223" s="7">
        <v>697</v>
      </c>
      <c r="I223" s="7">
        <v>621</v>
      </c>
      <c r="J223" s="7">
        <v>341</v>
      </c>
    </row>
    <row r="224" spans="1:10">
      <c r="A224" s="7">
        <v>0.17</v>
      </c>
      <c r="B224" s="7"/>
      <c r="C224" s="7">
        <v>637</v>
      </c>
      <c r="D224" s="7">
        <v>1045</v>
      </c>
      <c r="E224" s="7">
        <v>910</v>
      </c>
      <c r="F224" s="7">
        <v>1167</v>
      </c>
      <c r="G224" s="7">
        <v>1153</v>
      </c>
      <c r="H224" s="7">
        <v>857</v>
      </c>
      <c r="I224" s="7">
        <v>704</v>
      </c>
      <c r="J224" s="7">
        <v>425</v>
      </c>
    </row>
    <row r="225" spans="1:10">
      <c r="A225" s="7">
        <v>1</v>
      </c>
      <c r="B225" s="7">
        <v>2653</v>
      </c>
      <c r="C225" s="7">
        <v>1086</v>
      </c>
      <c r="D225" s="7">
        <v>1225</v>
      </c>
      <c r="E225" s="7">
        <v>949</v>
      </c>
      <c r="F225" s="7">
        <v>734</v>
      </c>
      <c r="G225" s="7">
        <v>1679</v>
      </c>
      <c r="H225" s="7">
        <v>912</v>
      </c>
      <c r="I225" s="7">
        <v>785</v>
      </c>
      <c r="J225" s="7">
        <v>854</v>
      </c>
    </row>
    <row r="226" spans="1:10">
      <c r="A226" s="7">
        <v>2</v>
      </c>
      <c r="B226" s="7">
        <v>2301</v>
      </c>
      <c r="C226" s="7">
        <v>1142</v>
      </c>
      <c r="D226" s="7">
        <v>1385</v>
      </c>
      <c r="E226" s="7">
        <v>896</v>
      </c>
      <c r="F226" s="7">
        <v>841</v>
      </c>
      <c r="G226" s="7"/>
      <c r="H226" s="7">
        <v>994</v>
      </c>
      <c r="I226" s="7">
        <v>755</v>
      </c>
      <c r="J226" s="7">
        <v>2913</v>
      </c>
    </row>
    <row r="227" spans="1:10">
      <c r="A227" s="7">
        <v>4</v>
      </c>
      <c r="B227" s="7">
        <v>1473</v>
      </c>
      <c r="C227" s="7">
        <v>2673</v>
      </c>
      <c r="D227" s="7">
        <v>3731</v>
      </c>
      <c r="E227" s="7">
        <v>1037</v>
      </c>
      <c r="F227" s="7">
        <v>3059</v>
      </c>
      <c r="G227" s="7">
        <v>34180</v>
      </c>
      <c r="H227" s="7">
        <v>990</v>
      </c>
      <c r="I227" s="7">
        <v>781</v>
      </c>
      <c r="J227" s="7">
        <v>12931</v>
      </c>
    </row>
    <row r="228" spans="1:10">
      <c r="A228" s="7">
        <v>7</v>
      </c>
      <c r="B228" s="7">
        <v>1777</v>
      </c>
      <c r="C228" s="7">
        <v>3134</v>
      </c>
      <c r="D228" s="7">
        <v>8810</v>
      </c>
      <c r="E228" s="7">
        <v>784</v>
      </c>
      <c r="F228" s="7">
        <v>1093</v>
      </c>
      <c r="G228" s="7">
        <v>28280</v>
      </c>
      <c r="H228" s="7">
        <v>1760</v>
      </c>
      <c r="I228" s="7">
        <v>916</v>
      </c>
      <c r="J228" s="7"/>
    </row>
    <row r="229" spans="1:10">
      <c r="A229" s="7">
        <v>7.0419999999999998</v>
      </c>
      <c r="B229" s="7">
        <v>1818</v>
      </c>
      <c r="C229" s="7">
        <v>2728</v>
      </c>
      <c r="D229" s="7">
        <v>24080</v>
      </c>
      <c r="E229" s="7">
        <v>971</v>
      </c>
      <c r="F229" s="7">
        <v>1079</v>
      </c>
      <c r="G229" s="7">
        <v>27240</v>
      </c>
      <c r="H229" s="7">
        <v>2258</v>
      </c>
      <c r="I229" s="7">
        <v>1095</v>
      </c>
      <c r="J229" s="7"/>
    </row>
    <row r="230" spans="1:10">
      <c r="A230" s="7">
        <v>7.17</v>
      </c>
      <c r="B230" s="7">
        <v>2172</v>
      </c>
      <c r="C230" s="7">
        <v>2849</v>
      </c>
      <c r="D230" s="7">
        <v>69040</v>
      </c>
      <c r="E230" s="7">
        <v>1428</v>
      </c>
      <c r="F230" s="7">
        <v>2637</v>
      </c>
      <c r="G230" s="7">
        <v>55440</v>
      </c>
      <c r="H230" s="7">
        <v>3333</v>
      </c>
      <c r="I230" s="7">
        <v>2201</v>
      </c>
      <c r="J230" s="7"/>
    </row>
    <row r="231" spans="1:10">
      <c r="A231" s="7">
        <v>8</v>
      </c>
      <c r="B231" s="7">
        <v>7110</v>
      </c>
      <c r="C231" s="7">
        <v>8426</v>
      </c>
      <c r="D231" s="7">
        <v>8742</v>
      </c>
      <c r="E231" s="7">
        <v>1793</v>
      </c>
      <c r="F231" s="7">
        <v>6140</v>
      </c>
      <c r="G231" s="7">
        <v>69560</v>
      </c>
      <c r="H231" s="7">
        <v>7445</v>
      </c>
      <c r="I231" s="7">
        <v>1688</v>
      </c>
      <c r="J231" s="7"/>
    </row>
    <row r="232" spans="1:10">
      <c r="A232" s="7">
        <v>10</v>
      </c>
      <c r="B232" s="7">
        <v>1339</v>
      </c>
      <c r="C232" s="7"/>
      <c r="D232" s="7">
        <v>73200</v>
      </c>
      <c r="E232" s="7">
        <v>916</v>
      </c>
      <c r="F232" s="7">
        <v>2299</v>
      </c>
      <c r="G232" s="7">
        <v>168340</v>
      </c>
      <c r="H232" s="7">
        <v>3010</v>
      </c>
      <c r="I232" s="7">
        <v>1509</v>
      </c>
      <c r="J232" s="7">
        <v>1528</v>
      </c>
    </row>
    <row r="233" spans="1:10">
      <c r="A233" s="7">
        <v>14</v>
      </c>
      <c r="B233" s="7">
        <v>1251</v>
      </c>
      <c r="C233" s="7">
        <v>1044</v>
      </c>
      <c r="D233" s="7"/>
      <c r="E233" s="7">
        <v>2309</v>
      </c>
      <c r="F233" s="7">
        <v>1109</v>
      </c>
      <c r="G233" s="7"/>
      <c r="H233" s="7">
        <v>1336</v>
      </c>
      <c r="I233" s="7">
        <v>1512</v>
      </c>
      <c r="J233" s="7">
        <v>1571</v>
      </c>
    </row>
    <row r="234" spans="1:10">
      <c r="A234" s="7">
        <v>14.042</v>
      </c>
      <c r="B234" s="7"/>
      <c r="C234" s="7"/>
      <c r="D234" s="7">
        <v>2840</v>
      </c>
      <c r="E234" s="7">
        <v>1400</v>
      </c>
      <c r="F234" s="7">
        <v>864</v>
      </c>
      <c r="G234" s="7"/>
      <c r="H234" s="7">
        <v>1469</v>
      </c>
      <c r="I234" s="7">
        <v>1968</v>
      </c>
      <c r="J234" s="7">
        <v>1061</v>
      </c>
    </row>
    <row r="235" spans="1:10">
      <c r="A235" s="7">
        <v>14.17</v>
      </c>
      <c r="B235" s="7"/>
      <c r="C235" s="7"/>
      <c r="D235" s="7"/>
      <c r="E235" s="7"/>
      <c r="F235" s="7">
        <v>1256</v>
      </c>
      <c r="G235" s="7"/>
      <c r="H235" s="7">
        <v>1553</v>
      </c>
      <c r="I235" s="7">
        <v>4882</v>
      </c>
      <c r="J235" s="7">
        <v>7087</v>
      </c>
    </row>
    <row r="236" spans="1:10">
      <c r="A236" s="7">
        <v>15</v>
      </c>
      <c r="B236" s="7"/>
      <c r="C236" s="7"/>
      <c r="D236" s="7"/>
      <c r="E236" s="7">
        <v>3870</v>
      </c>
      <c r="F236" s="7">
        <v>1976</v>
      </c>
      <c r="G236" s="7">
        <v>57420</v>
      </c>
      <c r="H236" s="7">
        <v>4118</v>
      </c>
      <c r="I236" s="7">
        <v>2896</v>
      </c>
      <c r="J236" s="7"/>
    </row>
    <row r="237" spans="1:10">
      <c r="A237" s="7">
        <v>17</v>
      </c>
      <c r="B237" s="7">
        <v>1908</v>
      </c>
      <c r="C237" s="7"/>
      <c r="D237" s="7">
        <v>2899</v>
      </c>
      <c r="E237" s="7">
        <v>2283</v>
      </c>
      <c r="F237" s="7">
        <v>2461</v>
      </c>
      <c r="G237" s="7"/>
      <c r="H237" s="7">
        <v>1767</v>
      </c>
      <c r="I237" s="7">
        <v>1841</v>
      </c>
      <c r="J237" s="7">
        <v>22099</v>
      </c>
    </row>
    <row r="238" spans="1:10">
      <c r="A238" s="7">
        <v>21</v>
      </c>
      <c r="B238" s="7"/>
      <c r="C238" s="7"/>
      <c r="D238" s="7"/>
      <c r="E238" s="7">
        <v>2058</v>
      </c>
      <c r="F238" s="7">
        <v>667</v>
      </c>
      <c r="G238" s="7"/>
      <c r="H238" s="7">
        <v>1212</v>
      </c>
      <c r="I238" s="7">
        <v>2784</v>
      </c>
      <c r="J238" s="7">
        <v>24855</v>
      </c>
    </row>
    <row r="239" spans="1:10">
      <c r="A239" s="7">
        <v>21.042000000000002</v>
      </c>
      <c r="B239" s="7"/>
      <c r="C239" s="7"/>
      <c r="D239" s="7">
        <v>1242</v>
      </c>
      <c r="E239" s="7">
        <v>1807</v>
      </c>
      <c r="F239" s="7">
        <v>795</v>
      </c>
      <c r="G239" s="7"/>
      <c r="H239" s="7"/>
      <c r="I239" s="7">
        <v>2465</v>
      </c>
      <c r="J239" s="7">
        <v>26302</v>
      </c>
    </row>
    <row r="240" spans="1:10">
      <c r="A240" s="7">
        <v>21.17</v>
      </c>
      <c r="B240" s="7"/>
      <c r="C240" s="7"/>
      <c r="D240" s="7"/>
      <c r="E240" s="7">
        <v>2205</v>
      </c>
      <c r="F240" s="7">
        <v>726</v>
      </c>
      <c r="G240" s="7"/>
      <c r="H240" s="7">
        <v>1696</v>
      </c>
      <c r="I240" s="7">
        <v>2630</v>
      </c>
      <c r="J240" s="7">
        <v>33404</v>
      </c>
    </row>
    <row r="241" spans="1:10">
      <c r="A241" s="7">
        <v>22</v>
      </c>
      <c r="B241" s="7"/>
      <c r="C241" s="7"/>
      <c r="D241" s="7"/>
      <c r="E241" s="7">
        <v>2309</v>
      </c>
      <c r="F241" s="7">
        <v>1097</v>
      </c>
      <c r="G241" s="7"/>
      <c r="H241" s="7">
        <v>2686</v>
      </c>
      <c r="I241" s="7">
        <v>3151</v>
      </c>
      <c r="J241" s="7"/>
    </row>
    <row r="242" spans="1:10">
      <c r="A242" s="7">
        <v>24</v>
      </c>
      <c r="B242" s="7"/>
      <c r="C242" s="7"/>
      <c r="D242" s="7"/>
      <c r="E242" s="7"/>
      <c r="F242" s="7"/>
      <c r="G242" s="7"/>
      <c r="H242" s="7"/>
      <c r="I242" s="7"/>
      <c r="J242" s="7">
        <v>222765</v>
      </c>
    </row>
    <row r="243" spans="1:10">
      <c r="A243" s="7">
        <v>28</v>
      </c>
      <c r="B243" s="7">
        <v>944</v>
      </c>
      <c r="C243" s="7"/>
      <c r="D243" s="7">
        <v>2192</v>
      </c>
      <c r="E243" s="7"/>
      <c r="F243" s="7">
        <v>1569</v>
      </c>
      <c r="G243" s="7"/>
      <c r="H243" s="7">
        <v>1161</v>
      </c>
      <c r="I243" s="7"/>
      <c r="J243" s="7"/>
    </row>
    <row r="244" spans="1:10">
      <c r="A244" s="7">
        <v>28.042000000000002</v>
      </c>
      <c r="B244" s="7"/>
      <c r="C244" s="7"/>
      <c r="D244" s="7"/>
      <c r="E244" s="7"/>
      <c r="F244" s="7">
        <v>1826</v>
      </c>
      <c r="G244" s="7"/>
      <c r="H244" s="7">
        <v>1221</v>
      </c>
      <c r="I244" s="7"/>
      <c r="J244" s="7"/>
    </row>
    <row r="245" spans="1:10">
      <c r="A245" s="7">
        <v>28.17</v>
      </c>
      <c r="B245" s="7"/>
      <c r="C245" s="7"/>
      <c r="D245" s="7"/>
      <c r="E245" s="7"/>
      <c r="F245" s="7">
        <v>2088</v>
      </c>
      <c r="G245" s="7"/>
      <c r="H245" s="7">
        <v>1186</v>
      </c>
      <c r="I245" s="7"/>
      <c r="J245" s="7"/>
    </row>
    <row r="246" spans="1:10">
      <c r="A246" s="7">
        <v>29</v>
      </c>
      <c r="B246" s="7"/>
      <c r="C246" s="7"/>
      <c r="D246" s="7"/>
      <c r="E246" s="7"/>
      <c r="F246" s="7"/>
      <c r="G246" s="7"/>
      <c r="H246" s="7">
        <v>1592</v>
      </c>
      <c r="I246" s="7"/>
      <c r="J246" s="7"/>
    </row>
    <row r="247" spans="1:10">
      <c r="A247" s="7">
        <v>30</v>
      </c>
      <c r="B247" s="7"/>
      <c r="C247" s="7"/>
      <c r="D247" s="7"/>
      <c r="E247" s="7"/>
      <c r="F247" s="7"/>
      <c r="G247" s="7"/>
      <c r="H247" s="7"/>
      <c r="I247" s="7"/>
      <c r="J247" s="7">
        <v>11835</v>
      </c>
    </row>
    <row r="248" spans="1:10">
      <c r="A248" s="24"/>
      <c r="B248" s="24"/>
      <c r="C248" s="24"/>
      <c r="D248" s="24"/>
      <c r="E248" s="24"/>
      <c r="F248" s="24"/>
      <c r="G248" s="24"/>
      <c r="H248" s="24"/>
      <c r="I248" s="24"/>
      <c r="J248" s="24"/>
    </row>
    <row r="249" spans="1:10">
      <c r="A249" s="24"/>
      <c r="B249" s="24"/>
      <c r="C249" s="24"/>
      <c r="D249" s="24"/>
      <c r="E249" s="24"/>
      <c r="F249" s="24"/>
      <c r="G249" s="24"/>
      <c r="H249" s="24"/>
      <c r="I249" s="24"/>
      <c r="J249" s="24"/>
    </row>
    <row r="250" spans="1:10">
      <c r="A250" s="24"/>
      <c r="B250" s="24"/>
      <c r="C250" s="24"/>
      <c r="D250" s="24"/>
      <c r="E250" s="24"/>
      <c r="F250" s="24"/>
      <c r="G250" s="24"/>
      <c r="H250" s="24"/>
      <c r="I250" s="24"/>
      <c r="J250" s="24"/>
    </row>
    <row r="251" spans="1:10">
      <c r="A251" s="24"/>
      <c r="B251" s="24"/>
      <c r="C251" s="24"/>
      <c r="D251" s="24"/>
      <c r="E251" s="24"/>
      <c r="F251" s="24"/>
      <c r="G251" s="24"/>
      <c r="H251" s="24"/>
      <c r="I251" s="24"/>
      <c r="J251" s="24"/>
    </row>
    <row r="252" spans="1:10">
      <c r="A252" s="24"/>
      <c r="B252" s="24"/>
      <c r="C252" s="24"/>
      <c r="D252" s="24"/>
      <c r="E252" s="24"/>
      <c r="F252" s="24"/>
      <c r="G252" s="24"/>
      <c r="H252" s="24"/>
      <c r="I252" s="24"/>
      <c r="J252" s="24"/>
    </row>
    <row r="253" spans="1:10">
      <c r="A253" s="24"/>
      <c r="B253" s="24"/>
      <c r="C253" s="24"/>
      <c r="D253" s="24"/>
      <c r="E253" s="24"/>
      <c r="F253" s="24"/>
      <c r="G253" s="24"/>
      <c r="H253" s="24"/>
      <c r="I253" s="24"/>
      <c r="J253" s="24"/>
    </row>
    <row r="254" spans="1:10">
      <c r="A254" s="24"/>
      <c r="B254" s="24"/>
      <c r="C254" s="24"/>
      <c r="D254" s="24"/>
      <c r="E254" s="24"/>
      <c r="F254" s="24"/>
      <c r="G254" s="24"/>
      <c r="H254" s="24"/>
      <c r="I254" s="24"/>
      <c r="J254" s="24"/>
    </row>
    <row r="255" spans="1:10">
      <c r="A255" s="24"/>
      <c r="B255" s="24"/>
      <c r="C255" s="24"/>
      <c r="D255" s="24"/>
      <c r="E255" s="24"/>
      <c r="F255" s="24"/>
      <c r="G255" s="24"/>
      <c r="H255" s="24"/>
      <c r="I255" s="24"/>
      <c r="J255" s="24"/>
    </row>
    <row r="256" spans="1:10">
      <c r="A256" s="24"/>
      <c r="B256" s="24"/>
      <c r="C256" s="24"/>
      <c r="D256" s="24"/>
      <c r="E256" s="24"/>
      <c r="F256" s="24"/>
      <c r="G256" s="24"/>
      <c r="H256" s="24"/>
      <c r="I256" s="24"/>
      <c r="J256" s="24"/>
    </row>
    <row r="257" spans="1:10">
      <c r="A257" s="24"/>
      <c r="B257" s="24"/>
      <c r="C257" s="24"/>
      <c r="D257" s="24"/>
      <c r="E257" s="24"/>
      <c r="F257" s="24"/>
      <c r="G257" s="24"/>
      <c r="H257" s="24"/>
      <c r="I257" s="24"/>
      <c r="J257" s="24"/>
    </row>
    <row r="258" spans="1:10">
      <c r="A258" s="24"/>
      <c r="B258" s="24"/>
      <c r="C258" s="24"/>
      <c r="D258" s="24"/>
      <c r="E258" s="24"/>
      <c r="F258" s="24"/>
      <c r="G258" s="24"/>
      <c r="H258" s="24"/>
      <c r="I258" s="24"/>
      <c r="J258" s="24"/>
    </row>
    <row r="259" spans="1:10">
      <c r="A259" s="24"/>
      <c r="B259" s="24"/>
      <c r="C259" s="24"/>
      <c r="D259" s="24"/>
      <c r="E259" s="24"/>
      <c r="F259" s="24"/>
      <c r="G259" s="24"/>
      <c r="H259" s="24"/>
      <c r="I259" s="24"/>
      <c r="J259" s="24"/>
    </row>
    <row r="260" spans="1:10">
      <c r="A260" s="24"/>
      <c r="B260" s="24"/>
      <c r="C260" s="24"/>
      <c r="D260" s="24"/>
      <c r="E260" s="24"/>
      <c r="F260" s="24"/>
      <c r="G260" s="24"/>
      <c r="H260" s="24"/>
      <c r="I260" s="24"/>
      <c r="J260" s="24"/>
    </row>
    <row r="261" spans="1:10">
      <c r="A261" s="24"/>
      <c r="B261" s="24"/>
      <c r="C261" s="24"/>
      <c r="D261" s="24"/>
      <c r="E261" s="24"/>
      <c r="F261" s="24"/>
      <c r="G261" s="24"/>
      <c r="H261" s="24"/>
      <c r="I261" s="24"/>
      <c r="J261" s="24"/>
    </row>
    <row r="262" spans="1:10">
      <c r="A262" s="24"/>
      <c r="B262" s="24"/>
      <c r="C262" s="24"/>
      <c r="D262" s="24"/>
      <c r="E262" s="24"/>
      <c r="F262" s="24"/>
      <c r="G262" s="24"/>
      <c r="H262" s="24"/>
      <c r="I262" s="24"/>
      <c r="J262" s="24"/>
    </row>
    <row r="263" spans="1:10">
      <c r="A263" s="24"/>
      <c r="B263" s="24"/>
      <c r="C263" s="24"/>
      <c r="D263" s="24"/>
      <c r="E263" s="24"/>
      <c r="F263" s="24"/>
      <c r="G263" s="24"/>
      <c r="H263" s="24"/>
      <c r="I263" s="24"/>
      <c r="J263" s="24"/>
    </row>
    <row r="264" spans="1:10">
      <c r="A264" s="24"/>
      <c r="B264" s="24"/>
      <c r="C264" s="24"/>
      <c r="D264" s="24"/>
      <c r="E264" s="24"/>
      <c r="F264" s="24"/>
      <c r="G264" s="24"/>
      <c r="H264" s="24"/>
      <c r="I264" s="24"/>
      <c r="J264" s="24"/>
    </row>
    <row r="265" spans="1:10">
      <c r="A265" s="24"/>
      <c r="B265" s="24"/>
      <c r="C265" s="24"/>
      <c r="D265" s="24"/>
      <c r="E265" s="24"/>
      <c r="F265" s="24"/>
      <c r="G265" s="24"/>
      <c r="H265" s="24"/>
      <c r="I265" s="24"/>
      <c r="J265" s="24"/>
    </row>
    <row r="266" spans="1:10">
      <c r="A266" s="24"/>
      <c r="B266" s="24"/>
      <c r="C266" s="24"/>
      <c r="D266" s="24"/>
      <c r="E266" s="24"/>
      <c r="F266" s="24"/>
      <c r="G266" s="24"/>
      <c r="H266" s="24"/>
      <c r="I266" s="24"/>
      <c r="J266" s="24"/>
    </row>
    <row r="267" spans="1:10">
      <c r="A267" s="24"/>
      <c r="B267" s="24"/>
      <c r="C267" s="24"/>
      <c r="D267" s="24"/>
      <c r="E267" s="24"/>
      <c r="F267" s="24"/>
      <c r="G267" s="24"/>
      <c r="H267" s="24"/>
      <c r="I267" s="24"/>
      <c r="J267" s="24"/>
    </row>
    <row r="268" spans="1:10">
      <c r="A268" s="24"/>
      <c r="B268" s="24"/>
      <c r="C268" s="24"/>
      <c r="D268" s="24"/>
      <c r="E268" s="24"/>
      <c r="F268" s="24"/>
      <c r="G268" s="24"/>
      <c r="H268" s="24"/>
      <c r="I268" s="24"/>
      <c r="J268" s="24"/>
    </row>
    <row r="269" spans="1:10">
      <c r="A269" s="24"/>
      <c r="B269" s="24"/>
      <c r="C269" s="24"/>
      <c r="D269" s="24"/>
      <c r="E269" s="24"/>
      <c r="F269" s="24"/>
      <c r="G269" s="24"/>
      <c r="H269" s="24"/>
      <c r="I269" s="24"/>
      <c r="J269" s="24"/>
    </row>
    <row r="270" spans="1:10">
      <c r="A270" s="24"/>
      <c r="B270" s="24"/>
      <c r="C270" s="24"/>
      <c r="D270" s="24"/>
      <c r="E270" s="24"/>
      <c r="F270" s="24"/>
      <c r="G270" s="24"/>
      <c r="H270" s="24"/>
      <c r="I270" s="24"/>
      <c r="J270" s="24"/>
    </row>
    <row r="271" spans="1:10">
      <c r="A271" s="24"/>
      <c r="B271" s="24"/>
      <c r="C271" s="24"/>
      <c r="D271" s="24"/>
      <c r="E271" s="24"/>
      <c r="F271" s="24"/>
      <c r="G271" s="24"/>
      <c r="H271" s="24"/>
      <c r="I271" s="24"/>
      <c r="J271" s="24"/>
    </row>
    <row r="272" spans="1:10">
      <c r="A272" s="24"/>
      <c r="B272" s="24"/>
      <c r="C272" s="24"/>
      <c r="D272" s="24"/>
      <c r="E272" s="24"/>
      <c r="F272" s="24"/>
      <c r="G272" s="24"/>
      <c r="H272" s="24"/>
      <c r="I272" s="24"/>
      <c r="J272" s="24"/>
    </row>
  </sheetData>
  <mergeCells count="8">
    <mergeCell ref="A187:J187"/>
    <mergeCell ref="A219:J219"/>
    <mergeCell ref="A1:J1"/>
    <mergeCell ref="A31:J31"/>
    <mergeCell ref="A61:J61"/>
    <mergeCell ref="A93:J93"/>
    <mergeCell ref="A125:J125"/>
    <mergeCell ref="A155:J15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2574-CED8-49FA-8123-476BCB3D879D}">
  <sheetPr>
    <tabColor theme="9"/>
  </sheetPr>
  <dimension ref="A1:Z190"/>
  <sheetViews>
    <sheetView zoomScale="90" zoomScaleNormal="90" workbookViewId="0">
      <selection activeCell="A2" sqref="A2"/>
    </sheetView>
  </sheetViews>
  <sheetFormatPr defaultColWidth="8.7109375" defaultRowHeight="14.45"/>
  <cols>
    <col min="1" max="4" width="8.7109375" style="25"/>
    <col min="5" max="5" width="3.140625" style="25" customWidth="1"/>
    <col min="6" max="10" width="8.7109375" style="25"/>
    <col min="11" max="11" width="2.7109375" style="25" customWidth="1"/>
    <col min="12" max="15" width="8.7109375" style="25"/>
    <col min="16" max="16" width="3.5703125" style="25" customWidth="1"/>
    <col min="17" max="16384" width="8.7109375" style="25"/>
  </cols>
  <sheetData>
    <row r="1" spans="1:20">
      <c r="A1" s="118" t="s">
        <v>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0" ht="50.1">
      <c r="A2" s="21" t="s">
        <v>15</v>
      </c>
      <c r="B2" s="26" t="s">
        <v>82</v>
      </c>
      <c r="C2" s="26" t="s">
        <v>81</v>
      </c>
      <c r="D2" s="26" t="s">
        <v>150</v>
      </c>
      <c r="E2" s="26"/>
      <c r="F2" s="27" t="s">
        <v>29</v>
      </c>
      <c r="G2" s="27" t="s">
        <v>64</v>
      </c>
      <c r="H2" s="27" t="s">
        <v>145</v>
      </c>
      <c r="I2" s="27" t="s">
        <v>56</v>
      </c>
      <c r="J2" s="27" t="s">
        <v>151</v>
      </c>
      <c r="K2" s="27"/>
      <c r="L2" s="27" t="s">
        <v>84</v>
      </c>
      <c r="M2" s="27" t="s">
        <v>55</v>
      </c>
      <c r="N2" s="27" t="s">
        <v>87</v>
      </c>
      <c r="O2" s="27" t="s">
        <v>60</v>
      </c>
      <c r="P2" s="27"/>
      <c r="Q2" s="27" t="s">
        <v>10</v>
      </c>
      <c r="R2" s="27" t="s">
        <v>27</v>
      </c>
    </row>
    <row r="3" spans="1:20">
      <c r="A3" s="28">
        <v>-68</v>
      </c>
      <c r="B3" s="26"/>
      <c r="C3" s="23">
        <v>6.22</v>
      </c>
      <c r="D3" s="26"/>
      <c r="E3" s="26"/>
      <c r="F3" s="23"/>
      <c r="G3" s="23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>
      <c r="A4" s="28">
        <v>-65</v>
      </c>
      <c r="B4" s="26"/>
      <c r="C4" s="23"/>
      <c r="D4" s="23">
        <v>367</v>
      </c>
      <c r="E4" s="23"/>
      <c r="F4" s="23"/>
      <c r="G4" s="23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0">
      <c r="A5" s="23">
        <v>-15</v>
      </c>
      <c r="B5" s="23">
        <v>7355</v>
      </c>
      <c r="C5" s="23">
        <v>65.02</v>
      </c>
      <c r="D5" s="23">
        <v>587</v>
      </c>
      <c r="E5" s="23"/>
      <c r="F5" s="23"/>
      <c r="G5" s="23"/>
      <c r="H5" s="29"/>
      <c r="I5" s="29"/>
      <c r="J5" s="29"/>
      <c r="K5" s="29"/>
      <c r="L5" s="29"/>
      <c r="M5" s="29"/>
      <c r="N5" s="29"/>
      <c r="O5" s="29"/>
      <c r="P5" s="29"/>
      <c r="Q5" s="4">
        <v>307.5</v>
      </c>
      <c r="R5" s="4">
        <v>10</v>
      </c>
    </row>
    <row r="6" spans="1:20">
      <c r="A6" s="23">
        <v>-5</v>
      </c>
      <c r="B6" s="23"/>
      <c r="C6" s="23"/>
      <c r="D6" s="23"/>
      <c r="E6" s="23"/>
      <c r="F6" s="23">
        <v>4.42</v>
      </c>
      <c r="G6" s="23">
        <v>86.3</v>
      </c>
      <c r="H6" s="23">
        <v>1.6</v>
      </c>
      <c r="I6" s="23">
        <v>18.899999999999999</v>
      </c>
      <c r="J6" s="29"/>
      <c r="K6" s="29"/>
      <c r="L6" s="23">
        <v>71.900000000000006</v>
      </c>
      <c r="M6" s="23">
        <v>1265</v>
      </c>
      <c r="N6" s="23">
        <v>1166</v>
      </c>
      <c r="O6" s="23">
        <v>234</v>
      </c>
      <c r="P6" s="29"/>
      <c r="Q6" s="29"/>
      <c r="R6" s="29"/>
    </row>
    <row r="7" spans="1:20">
      <c r="A7" s="23">
        <v>-1</v>
      </c>
      <c r="B7" s="23"/>
      <c r="C7" s="23"/>
      <c r="D7" s="23"/>
      <c r="E7" s="23"/>
      <c r="F7" s="23"/>
      <c r="G7" s="23"/>
      <c r="H7" s="23"/>
      <c r="I7" s="23"/>
      <c r="J7" s="29"/>
      <c r="K7" s="29"/>
      <c r="L7" s="23"/>
      <c r="M7" s="23"/>
      <c r="N7" s="23"/>
      <c r="O7" s="23"/>
      <c r="P7" s="29"/>
      <c r="Q7" s="4">
        <v>274.39999999999998</v>
      </c>
      <c r="R7" s="29"/>
      <c r="T7" s="1"/>
    </row>
    <row r="8" spans="1:20">
      <c r="A8" s="23">
        <v>0</v>
      </c>
      <c r="B8" s="23">
        <v>2866</v>
      </c>
      <c r="C8" s="23">
        <v>7.85</v>
      </c>
      <c r="D8" s="23">
        <v>243</v>
      </c>
      <c r="E8" s="23"/>
      <c r="F8" s="23">
        <v>4.42</v>
      </c>
      <c r="G8" s="23">
        <v>23.6</v>
      </c>
      <c r="H8" s="23">
        <v>1.6</v>
      </c>
      <c r="I8" s="23">
        <v>1.6</v>
      </c>
      <c r="J8" s="29"/>
      <c r="K8" s="29"/>
      <c r="L8" s="23">
        <v>21.4</v>
      </c>
      <c r="M8" s="23">
        <v>1042</v>
      </c>
      <c r="N8" s="23">
        <v>2769</v>
      </c>
      <c r="O8" s="23">
        <v>124</v>
      </c>
      <c r="P8" s="29"/>
      <c r="Q8" s="29"/>
      <c r="R8" s="4">
        <v>10</v>
      </c>
      <c r="T8" s="1"/>
    </row>
    <row r="9" spans="1:20">
      <c r="A9" s="23">
        <v>4.2000000000000003E-2</v>
      </c>
      <c r="B9" s="23">
        <v>3070</v>
      </c>
      <c r="C9" s="23">
        <v>8.08</v>
      </c>
      <c r="D9" s="23"/>
      <c r="E9" s="23"/>
      <c r="F9" s="23">
        <v>4.42</v>
      </c>
      <c r="G9" s="23">
        <v>38.1</v>
      </c>
      <c r="H9" s="23">
        <v>3.74</v>
      </c>
      <c r="I9" s="23">
        <v>6.1</v>
      </c>
      <c r="J9" s="23">
        <v>853.1</v>
      </c>
      <c r="K9" s="29"/>
      <c r="L9" s="23">
        <v>34.1</v>
      </c>
      <c r="M9" s="23">
        <v>1522</v>
      </c>
      <c r="N9" s="23">
        <v>3741</v>
      </c>
      <c r="O9" s="23">
        <v>168</v>
      </c>
      <c r="P9" s="29"/>
      <c r="Q9" s="29"/>
      <c r="R9" s="4">
        <v>23783.200000000001</v>
      </c>
    </row>
    <row r="10" spans="1:20">
      <c r="A10" s="23">
        <v>0.17</v>
      </c>
      <c r="B10" s="23">
        <v>2866</v>
      </c>
      <c r="C10" s="23">
        <v>8.3800000000000008</v>
      </c>
      <c r="D10" s="23"/>
      <c r="E10" s="23"/>
      <c r="F10" s="23">
        <v>3.99</v>
      </c>
      <c r="G10" s="23">
        <v>32.299999999999997</v>
      </c>
      <c r="H10" s="23">
        <v>3.29</v>
      </c>
      <c r="I10" s="23">
        <v>1.6</v>
      </c>
      <c r="J10" s="23">
        <v>887.7</v>
      </c>
      <c r="K10" s="29"/>
      <c r="L10" s="23">
        <v>26.8</v>
      </c>
      <c r="M10" s="23">
        <v>1153</v>
      </c>
      <c r="N10" s="23">
        <v>3555</v>
      </c>
      <c r="O10" s="23">
        <v>203</v>
      </c>
      <c r="P10" s="29"/>
      <c r="Q10" s="29"/>
      <c r="R10" s="4">
        <v>5771.7380000000003</v>
      </c>
    </row>
    <row r="11" spans="1:20">
      <c r="A11" s="23">
        <v>1</v>
      </c>
      <c r="B11" s="23"/>
      <c r="C11" s="23"/>
      <c r="D11" s="23"/>
      <c r="E11" s="23"/>
      <c r="F11" s="23">
        <v>44.7</v>
      </c>
      <c r="G11" s="23">
        <v>36.700000000000003</v>
      </c>
      <c r="H11" s="23">
        <v>10.5</v>
      </c>
      <c r="I11" s="23">
        <v>12.6</v>
      </c>
      <c r="J11" s="23">
        <v>826.2</v>
      </c>
      <c r="K11" s="29"/>
      <c r="L11" s="23">
        <v>24.6</v>
      </c>
      <c r="M11" s="23">
        <v>1679</v>
      </c>
      <c r="N11" s="23">
        <v>4046</v>
      </c>
      <c r="O11" s="23">
        <v>177</v>
      </c>
      <c r="P11" s="29"/>
      <c r="Q11" s="29"/>
      <c r="R11" s="29"/>
    </row>
    <row r="12" spans="1:20">
      <c r="A12" s="23">
        <v>2</v>
      </c>
      <c r="B12" s="23">
        <v>3050</v>
      </c>
      <c r="C12" s="23">
        <v>42.65</v>
      </c>
      <c r="D12" s="23"/>
      <c r="E12" s="23"/>
      <c r="F12" s="23"/>
      <c r="G12" s="23"/>
      <c r="H12" s="29"/>
      <c r="I12" s="29"/>
      <c r="J12" s="23">
        <v>928.2</v>
      </c>
      <c r="K12" s="29"/>
      <c r="L12" s="29"/>
      <c r="M12" s="29"/>
      <c r="N12" s="29"/>
      <c r="O12" s="29"/>
      <c r="P12" s="29"/>
      <c r="Q12" s="29"/>
      <c r="R12" s="29"/>
    </row>
    <row r="13" spans="1:20">
      <c r="A13" s="23">
        <v>4</v>
      </c>
      <c r="B13" s="23"/>
      <c r="C13" s="23"/>
      <c r="D13" s="23"/>
      <c r="E13" s="23"/>
      <c r="F13" s="23"/>
      <c r="G13" s="23"/>
      <c r="H13" s="29"/>
      <c r="I13" s="29"/>
      <c r="J13" s="23">
        <v>4499.5</v>
      </c>
      <c r="K13" s="29"/>
      <c r="L13" s="29"/>
      <c r="M13" s="29"/>
      <c r="N13" s="29"/>
      <c r="O13" s="29"/>
      <c r="P13" s="29"/>
      <c r="Q13" s="29"/>
      <c r="R13" s="29"/>
    </row>
    <row r="14" spans="1:20">
      <c r="A14" s="23">
        <v>5</v>
      </c>
      <c r="B14" s="23">
        <v>3770</v>
      </c>
      <c r="C14" s="23">
        <v>224.37</v>
      </c>
      <c r="D14" s="23"/>
      <c r="E14" s="23"/>
      <c r="F14" s="23">
        <v>517</v>
      </c>
      <c r="G14" s="23">
        <v>164</v>
      </c>
      <c r="H14" s="23">
        <v>286</v>
      </c>
      <c r="I14" s="23">
        <v>4589</v>
      </c>
      <c r="J14" s="23">
        <v>4319.3</v>
      </c>
      <c r="K14" s="29"/>
      <c r="L14" s="23">
        <v>385</v>
      </c>
      <c r="M14" s="23">
        <v>34180</v>
      </c>
      <c r="N14" s="23">
        <v>13757</v>
      </c>
      <c r="O14" s="23">
        <v>485</v>
      </c>
      <c r="P14" s="29"/>
      <c r="Q14" s="29"/>
      <c r="R14" s="4">
        <v>6358.1880000000001</v>
      </c>
    </row>
    <row r="15" spans="1:20">
      <c r="A15" s="23">
        <v>6.2</v>
      </c>
      <c r="B15" s="23"/>
      <c r="C15" s="23"/>
      <c r="D15" s="23"/>
      <c r="E15" s="23"/>
      <c r="F15" s="23"/>
      <c r="G15" s="23"/>
      <c r="H15" s="23"/>
      <c r="I15" s="23"/>
      <c r="J15" s="23">
        <v>4374.3999999999996</v>
      </c>
      <c r="K15" s="29"/>
      <c r="L15" s="23"/>
      <c r="M15" s="23"/>
      <c r="N15" s="23"/>
      <c r="O15" s="23"/>
      <c r="P15" s="29"/>
      <c r="Q15" s="4">
        <v>203.7</v>
      </c>
      <c r="R15" s="29"/>
    </row>
    <row r="16" spans="1:20">
      <c r="A16" s="23">
        <v>6.44</v>
      </c>
      <c r="B16" s="29"/>
      <c r="C16" s="23"/>
      <c r="D16" s="23"/>
      <c r="E16" s="23"/>
      <c r="F16" s="23"/>
      <c r="G16" s="23"/>
      <c r="H16" s="23"/>
      <c r="I16" s="23"/>
      <c r="J16" s="23">
        <v>5788.2</v>
      </c>
      <c r="K16" s="29"/>
      <c r="L16" s="23"/>
      <c r="M16" s="23"/>
      <c r="N16" s="23"/>
      <c r="O16" s="23"/>
      <c r="P16" s="29"/>
      <c r="Q16" s="29"/>
      <c r="R16" s="29"/>
    </row>
    <row r="17" spans="1:18">
      <c r="A17" s="23">
        <v>6.52</v>
      </c>
      <c r="B17" s="29"/>
      <c r="C17" s="23"/>
      <c r="D17" s="23"/>
      <c r="E17" s="23"/>
      <c r="F17" s="23"/>
      <c r="G17" s="23"/>
      <c r="H17" s="23"/>
      <c r="I17" s="23"/>
      <c r="J17" s="23">
        <v>5647.2</v>
      </c>
      <c r="K17" s="29"/>
      <c r="L17" s="23"/>
      <c r="M17" s="23"/>
      <c r="N17" s="23"/>
      <c r="O17" s="23"/>
      <c r="P17" s="29"/>
      <c r="Q17" s="29"/>
      <c r="R17" s="29"/>
    </row>
    <row r="18" spans="1:18">
      <c r="A18" s="23">
        <v>6.56</v>
      </c>
      <c r="B18" s="29"/>
      <c r="C18" s="23"/>
      <c r="D18" s="23"/>
      <c r="E18" s="23"/>
      <c r="F18" s="23"/>
      <c r="G18" s="23"/>
      <c r="H18" s="23"/>
      <c r="I18" s="23"/>
      <c r="J18" s="23">
        <v>3689.9</v>
      </c>
      <c r="K18" s="29"/>
      <c r="L18" s="23"/>
      <c r="M18" s="23"/>
      <c r="N18" s="23"/>
      <c r="O18" s="23"/>
      <c r="P18" s="29"/>
      <c r="Q18" s="29"/>
      <c r="R18" s="29"/>
    </row>
    <row r="19" spans="1:18">
      <c r="A19" s="23">
        <v>6.64</v>
      </c>
      <c r="B19" s="29"/>
      <c r="C19" s="23"/>
      <c r="D19" s="23"/>
      <c r="E19" s="23"/>
      <c r="F19" s="23"/>
      <c r="G19" s="23"/>
      <c r="H19" s="23"/>
      <c r="I19" s="23"/>
      <c r="J19" s="23">
        <v>3808.8</v>
      </c>
      <c r="K19" s="29"/>
      <c r="L19" s="23"/>
      <c r="M19" s="23"/>
      <c r="N19" s="23"/>
      <c r="O19" s="23"/>
      <c r="P19" s="29"/>
      <c r="Q19" s="29"/>
      <c r="R19" s="29"/>
    </row>
    <row r="20" spans="1:18">
      <c r="A20" s="23">
        <v>7</v>
      </c>
      <c r="B20" s="23">
        <v>3967</v>
      </c>
      <c r="C20" s="23">
        <v>35.53</v>
      </c>
      <c r="D20" s="23">
        <v>262</v>
      </c>
      <c r="E20" s="23"/>
      <c r="F20" s="23">
        <v>208</v>
      </c>
      <c r="G20" s="23">
        <v>211</v>
      </c>
      <c r="H20" s="23">
        <v>585</v>
      </c>
      <c r="I20" s="23">
        <v>3045</v>
      </c>
      <c r="J20" s="29"/>
      <c r="K20" s="29"/>
      <c r="L20" s="23">
        <v>154</v>
      </c>
      <c r="M20" s="23">
        <v>28280</v>
      </c>
      <c r="N20" s="23">
        <v>8611</v>
      </c>
      <c r="O20" s="23">
        <v>467</v>
      </c>
      <c r="P20" s="29"/>
      <c r="Q20" s="29"/>
      <c r="R20" s="4">
        <v>14905.42</v>
      </c>
    </row>
    <row r="21" spans="1:18">
      <c r="A21" s="23">
        <v>7.0419999999999998</v>
      </c>
      <c r="B21" s="23">
        <v>4212</v>
      </c>
      <c r="C21" s="23">
        <v>37.159999999999997</v>
      </c>
      <c r="D21" s="23"/>
      <c r="E21" s="23"/>
      <c r="F21" s="23">
        <v>334</v>
      </c>
      <c r="G21" s="23">
        <v>304</v>
      </c>
      <c r="H21" s="23">
        <v>559</v>
      </c>
      <c r="I21" s="23">
        <v>3293</v>
      </c>
      <c r="J21" s="29"/>
      <c r="K21" s="29"/>
      <c r="L21" s="23">
        <v>143</v>
      </c>
      <c r="M21" s="23">
        <v>27240</v>
      </c>
      <c r="N21" s="23">
        <v>7654</v>
      </c>
      <c r="O21" s="23">
        <v>962</v>
      </c>
      <c r="P21" s="29"/>
      <c r="Q21" s="29"/>
      <c r="R21" s="4">
        <v>3031.6689999999999</v>
      </c>
    </row>
    <row r="22" spans="1:18">
      <c r="A22" s="23">
        <v>7.17</v>
      </c>
      <c r="B22" s="23">
        <v>5284</v>
      </c>
      <c r="C22" s="23">
        <v>38.130000000000003</v>
      </c>
      <c r="D22" s="23"/>
      <c r="E22" s="23"/>
      <c r="F22" s="23">
        <v>1103</v>
      </c>
      <c r="G22" s="23">
        <v>332</v>
      </c>
      <c r="H22" s="23">
        <v>476</v>
      </c>
      <c r="I22" s="23">
        <v>4473</v>
      </c>
      <c r="J22" s="23">
        <v>5163</v>
      </c>
      <c r="K22" s="29"/>
      <c r="L22" s="23">
        <v>316</v>
      </c>
      <c r="M22" s="23">
        <v>55440</v>
      </c>
      <c r="N22" s="23">
        <v>59840</v>
      </c>
      <c r="O22" s="23">
        <v>1501</v>
      </c>
      <c r="P22" s="29"/>
      <c r="Q22" s="29"/>
      <c r="R22" s="4">
        <v>2953.5039999999999</v>
      </c>
    </row>
    <row r="23" spans="1:18">
      <c r="A23" s="23">
        <v>7.48</v>
      </c>
      <c r="B23" s="23"/>
      <c r="C23" s="23"/>
      <c r="D23" s="23"/>
      <c r="E23" s="23"/>
      <c r="F23" s="23"/>
      <c r="G23" s="23"/>
      <c r="H23" s="23"/>
      <c r="I23" s="23"/>
      <c r="J23" s="23">
        <v>10795.6</v>
      </c>
      <c r="K23" s="29"/>
      <c r="L23" s="23"/>
      <c r="M23" s="23"/>
      <c r="N23" s="23"/>
      <c r="O23" s="23"/>
      <c r="P23" s="29"/>
      <c r="Q23" s="29"/>
      <c r="R23" s="29"/>
    </row>
    <row r="24" spans="1:18">
      <c r="A24" s="23">
        <v>8</v>
      </c>
      <c r="B24" s="23">
        <v>5785</v>
      </c>
      <c r="C24" s="23">
        <v>41.71</v>
      </c>
      <c r="D24" s="23">
        <v>244</v>
      </c>
      <c r="E24" s="23"/>
      <c r="F24" s="23">
        <v>8027</v>
      </c>
      <c r="G24" s="23">
        <v>369</v>
      </c>
      <c r="H24" s="23">
        <v>3812</v>
      </c>
      <c r="I24" s="23">
        <v>5599</v>
      </c>
      <c r="J24" s="23">
        <v>36406.5</v>
      </c>
      <c r="K24" s="29"/>
      <c r="L24" s="23">
        <v>489</v>
      </c>
      <c r="M24" s="23">
        <v>69560</v>
      </c>
      <c r="N24" s="23">
        <v>26560</v>
      </c>
      <c r="O24" s="23">
        <v>604</v>
      </c>
      <c r="P24" s="29"/>
      <c r="Q24" s="29"/>
      <c r="R24" s="4">
        <v>2440.1860000000001</v>
      </c>
    </row>
    <row r="25" spans="1:18">
      <c r="A25" s="23">
        <v>9</v>
      </c>
      <c r="B25" s="23">
        <v>35381</v>
      </c>
      <c r="C25" s="23">
        <v>53.05</v>
      </c>
      <c r="D25" s="23"/>
      <c r="E25" s="23"/>
      <c r="F25" s="23">
        <v>2339</v>
      </c>
      <c r="G25" s="23">
        <v>202</v>
      </c>
      <c r="H25" s="23">
        <v>214</v>
      </c>
      <c r="I25" s="23">
        <v>3828</v>
      </c>
      <c r="J25" s="29"/>
      <c r="K25" s="29"/>
      <c r="L25" s="23">
        <v>581</v>
      </c>
      <c r="M25" s="23">
        <v>168340</v>
      </c>
      <c r="N25" s="23">
        <v>4841</v>
      </c>
      <c r="O25" s="23">
        <v>454</v>
      </c>
      <c r="P25" s="29"/>
      <c r="Q25" s="4">
        <v>98.57</v>
      </c>
      <c r="R25" s="4">
        <v>2113.5</v>
      </c>
    </row>
    <row r="26" spans="1:18">
      <c r="A26" s="23">
        <v>11</v>
      </c>
      <c r="B26" s="23"/>
      <c r="C26" s="23"/>
      <c r="D26" s="23"/>
      <c r="E26" s="23"/>
      <c r="F26" s="23"/>
      <c r="G26" s="23"/>
      <c r="H26" s="23"/>
      <c r="I26" s="23"/>
      <c r="J26" s="23">
        <v>11532.9</v>
      </c>
      <c r="K26" s="29"/>
      <c r="L26" s="23"/>
      <c r="M26" s="23"/>
      <c r="N26" s="23"/>
      <c r="O26" s="23"/>
      <c r="P26" s="29"/>
      <c r="Q26" s="29"/>
      <c r="R26" s="29"/>
    </row>
    <row r="27" spans="1:18">
      <c r="A27" s="23">
        <v>13</v>
      </c>
      <c r="B27" s="23"/>
      <c r="C27" s="23"/>
      <c r="D27" s="23"/>
      <c r="E27" s="23"/>
      <c r="F27" s="23"/>
      <c r="G27" s="23"/>
      <c r="H27" s="23"/>
      <c r="I27" s="23"/>
      <c r="J27" s="23">
        <v>33217</v>
      </c>
      <c r="K27" s="29"/>
      <c r="L27" s="23"/>
      <c r="M27" s="23"/>
      <c r="N27" s="23"/>
      <c r="O27" s="23"/>
      <c r="P27" s="29"/>
      <c r="Q27" s="4">
        <v>39.86</v>
      </c>
      <c r="R27" s="29"/>
    </row>
    <row r="28" spans="1:18">
      <c r="A28" s="23">
        <v>14</v>
      </c>
      <c r="B28" s="23"/>
      <c r="C28" s="23"/>
      <c r="D28" s="23">
        <v>890</v>
      </c>
      <c r="E28" s="23"/>
      <c r="F28" s="29"/>
      <c r="G28" s="23"/>
      <c r="H28" s="23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>
      <c r="A29" s="23">
        <v>14.04</v>
      </c>
      <c r="B29" s="23"/>
      <c r="C29" s="23"/>
      <c r="D29" s="23"/>
      <c r="E29" s="23"/>
      <c r="F29" s="29"/>
      <c r="G29" s="23"/>
      <c r="H29" s="23"/>
      <c r="I29" s="29"/>
      <c r="J29" s="23">
        <v>33116</v>
      </c>
      <c r="K29" s="29"/>
      <c r="L29" s="29"/>
      <c r="M29" s="29"/>
      <c r="N29" s="29"/>
      <c r="O29" s="29"/>
      <c r="P29" s="29"/>
      <c r="Q29" s="29"/>
      <c r="R29" s="29"/>
    </row>
    <row r="30" spans="1:18">
      <c r="A30" s="23">
        <v>14.48</v>
      </c>
      <c r="B30" s="23"/>
      <c r="C30" s="23"/>
      <c r="D30" s="23"/>
      <c r="E30" s="23"/>
      <c r="F30" s="29"/>
      <c r="G30" s="23"/>
      <c r="H30" s="23"/>
      <c r="I30" s="29"/>
      <c r="J30" s="23">
        <v>36298.199999999997</v>
      </c>
      <c r="K30" s="29"/>
      <c r="L30" s="29"/>
      <c r="M30" s="29"/>
      <c r="N30" s="29"/>
      <c r="O30" s="29"/>
      <c r="P30" s="29"/>
      <c r="Q30" s="29"/>
      <c r="R30" s="29"/>
    </row>
    <row r="31" spans="1:18">
      <c r="A31" s="23">
        <v>15</v>
      </c>
      <c r="B31" s="23"/>
      <c r="C31" s="23"/>
      <c r="D31" s="23"/>
      <c r="E31" s="23"/>
      <c r="F31" s="23">
        <v>1887</v>
      </c>
      <c r="G31" s="23">
        <v>161</v>
      </c>
      <c r="H31" s="23">
        <v>1865</v>
      </c>
      <c r="I31" s="23">
        <v>2603</v>
      </c>
      <c r="J31" s="23">
        <v>25618</v>
      </c>
      <c r="K31" s="29"/>
      <c r="L31" s="23">
        <v>166</v>
      </c>
      <c r="M31" s="23">
        <v>57420</v>
      </c>
      <c r="N31" s="23">
        <v>4657</v>
      </c>
      <c r="O31" s="23">
        <v>176</v>
      </c>
      <c r="P31" s="29"/>
      <c r="Q31" s="4">
        <v>28.92</v>
      </c>
      <c r="R31" s="4">
        <v>648091.6</v>
      </c>
    </row>
    <row r="32" spans="1:18">
      <c r="A32" s="23">
        <v>16</v>
      </c>
      <c r="B32" s="23"/>
      <c r="C32" s="23">
        <v>5.97</v>
      </c>
      <c r="D32" s="23">
        <v>1376</v>
      </c>
      <c r="E32" s="23"/>
      <c r="F32" s="23"/>
      <c r="G32" s="23"/>
      <c r="H32" s="23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26">
      <c r="A33" s="23">
        <v>17</v>
      </c>
      <c r="B33" s="23">
        <v>41714</v>
      </c>
      <c r="C33" s="23">
        <v>4.76</v>
      </c>
      <c r="D33" s="23">
        <v>1574</v>
      </c>
      <c r="E33" s="23"/>
      <c r="F33" s="23"/>
      <c r="G33" s="23"/>
      <c r="H33" s="29"/>
      <c r="I33" s="29"/>
      <c r="J33" s="29"/>
      <c r="K33" s="29"/>
      <c r="L33" s="29"/>
      <c r="M33" s="29"/>
      <c r="N33" s="29"/>
      <c r="O33" s="29"/>
      <c r="P33" s="29"/>
      <c r="Q33" s="4">
        <v>21.8</v>
      </c>
      <c r="R33" s="29"/>
    </row>
    <row r="34" spans="1:26">
      <c r="A34" s="23">
        <v>17</v>
      </c>
      <c r="B34" s="23">
        <v>49025</v>
      </c>
      <c r="C34" s="23">
        <v>5.71</v>
      </c>
      <c r="D34" s="23"/>
      <c r="E34" s="23"/>
      <c r="F34" s="23"/>
      <c r="G34" s="23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26">
      <c r="A35" s="23">
        <v>18</v>
      </c>
      <c r="B35" s="23">
        <v>51647</v>
      </c>
      <c r="C35" s="23">
        <v>4.42</v>
      </c>
      <c r="D35" s="23">
        <v>1990</v>
      </c>
      <c r="E35" s="23"/>
      <c r="F35" s="23"/>
      <c r="G35" s="23"/>
      <c r="H35" s="29"/>
      <c r="I35" s="29"/>
      <c r="J35" s="29"/>
      <c r="K35" s="29"/>
      <c r="L35" s="29"/>
      <c r="M35" s="29"/>
      <c r="N35" s="29"/>
      <c r="O35" s="29"/>
      <c r="P35" s="29"/>
      <c r="Q35" s="4">
        <v>19.66</v>
      </c>
      <c r="R35" s="29"/>
    </row>
    <row r="36" spans="1:26">
      <c r="A36" s="23">
        <v>18</v>
      </c>
      <c r="B36" s="23"/>
      <c r="C36" s="23"/>
      <c r="D36" s="23">
        <v>1934</v>
      </c>
      <c r="E36" s="23"/>
      <c r="F36" s="23"/>
      <c r="G36" s="23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26">
      <c r="A37" s="23">
        <v>19</v>
      </c>
      <c r="B37" s="23">
        <v>47251</v>
      </c>
      <c r="C37" s="23">
        <v>3.4</v>
      </c>
      <c r="D37" s="23">
        <v>1951</v>
      </c>
      <c r="E37" s="23"/>
      <c r="F37" s="23"/>
      <c r="G37" s="23"/>
      <c r="H37" s="29"/>
      <c r="I37" s="29"/>
      <c r="J37" s="29"/>
      <c r="K37" s="29"/>
      <c r="L37" s="29"/>
      <c r="M37" s="29"/>
      <c r="N37" s="29"/>
      <c r="O37" s="29"/>
      <c r="P37" s="29"/>
      <c r="Q37" s="4">
        <v>21.4</v>
      </c>
      <c r="R37" s="29"/>
    </row>
    <row r="38" spans="1:26">
      <c r="A38" s="23">
        <v>19</v>
      </c>
      <c r="B38" s="23">
        <v>58144</v>
      </c>
      <c r="C38" s="23">
        <v>4.7300000000000004</v>
      </c>
      <c r="D38" s="23">
        <v>2156</v>
      </c>
      <c r="E38" s="23"/>
      <c r="F38" s="23"/>
      <c r="G38" s="2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26">
      <c r="A39" s="23">
        <v>19</v>
      </c>
      <c r="B39" s="29"/>
      <c r="C39" s="29"/>
      <c r="D39" s="23">
        <v>2271</v>
      </c>
      <c r="E39" s="23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1" spans="1:26">
      <c r="A41" s="100" t="s">
        <v>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spans="1:26">
      <c r="A42" s="69"/>
      <c r="B42" s="26" t="s">
        <v>82</v>
      </c>
      <c r="C42" s="26" t="s">
        <v>81</v>
      </c>
      <c r="D42" s="26" t="s">
        <v>150</v>
      </c>
      <c r="E42" s="29"/>
      <c r="F42" s="69" t="s">
        <v>29</v>
      </c>
      <c r="G42" s="69" t="s">
        <v>64</v>
      </c>
      <c r="H42" s="69" t="s">
        <v>145</v>
      </c>
      <c r="I42" s="69" t="s">
        <v>56</v>
      </c>
      <c r="J42" s="27" t="s">
        <v>151</v>
      </c>
      <c r="K42" s="29"/>
      <c r="L42" s="69" t="s">
        <v>84</v>
      </c>
      <c r="M42" s="69" t="s">
        <v>55</v>
      </c>
      <c r="N42" s="69" t="s">
        <v>87</v>
      </c>
      <c r="O42" s="69" t="s">
        <v>60</v>
      </c>
      <c r="P42" s="69"/>
      <c r="Q42" s="29" t="s">
        <v>10</v>
      </c>
      <c r="R42" s="69" t="s">
        <v>27</v>
      </c>
      <c r="W42" s="70"/>
      <c r="X42" s="70"/>
      <c r="Y42" s="70"/>
      <c r="Z42" s="70"/>
    </row>
    <row r="43" spans="1:26">
      <c r="A43" s="4">
        <v>-12</v>
      </c>
      <c r="B43" s="4"/>
      <c r="C43" s="4"/>
      <c r="D43" s="4"/>
      <c r="E43" s="29"/>
      <c r="F43" s="4"/>
      <c r="G43" s="4"/>
      <c r="H43" s="4"/>
      <c r="I43" s="4"/>
      <c r="J43" s="4">
        <v>693</v>
      </c>
      <c r="K43" s="29"/>
      <c r="L43" s="69"/>
      <c r="M43" s="69"/>
      <c r="N43" s="69"/>
      <c r="O43" s="69"/>
      <c r="P43" s="4"/>
      <c r="Q43" s="4">
        <v>22.5</v>
      </c>
      <c r="R43" s="69"/>
      <c r="T43" s="1"/>
      <c r="U43" s="1"/>
      <c r="V43" s="1"/>
      <c r="W43" s="1"/>
    </row>
    <row r="44" spans="1:26">
      <c r="A44" s="4">
        <v>-6</v>
      </c>
      <c r="B44" s="4"/>
      <c r="C44" s="4"/>
      <c r="D44" s="4"/>
      <c r="E44" s="29"/>
      <c r="F44" s="4"/>
      <c r="G44" s="4"/>
      <c r="H44" s="4"/>
      <c r="I44" s="4"/>
      <c r="J44" s="4"/>
      <c r="K44" s="29"/>
      <c r="L44" s="4">
        <v>3.2</v>
      </c>
      <c r="M44" s="4">
        <v>506</v>
      </c>
      <c r="N44" s="4">
        <v>980</v>
      </c>
      <c r="O44" s="4">
        <v>189</v>
      </c>
      <c r="P44" s="4"/>
      <c r="Q44" s="4"/>
      <c r="R44" s="4">
        <v>10</v>
      </c>
      <c r="T44" s="1"/>
      <c r="U44" s="1"/>
      <c r="V44" s="1"/>
      <c r="W44" s="1"/>
    </row>
    <row r="45" spans="1:26">
      <c r="A45" s="4">
        <v>-1</v>
      </c>
      <c r="B45" s="4"/>
      <c r="C45" s="4">
        <v>5.55</v>
      </c>
      <c r="D45" s="4">
        <v>238</v>
      </c>
      <c r="E45" s="29"/>
      <c r="F45" s="4"/>
      <c r="G45" s="4"/>
      <c r="H45" s="4"/>
      <c r="I45" s="4"/>
      <c r="J45" s="4"/>
      <c r="K45" s="29"/>
      <c r="L45" s="4"/>
      <c r="M45" s="4"/>
      <c r="N45" s="4"/>
      <c r="O45" s="4"/>
      <c r="P45" s="4"/>
      <c r="Q45" s="4"/>
      <c r="R45" s="4"/>
      <c r="T45" s="1"/>
      <c r="U45" s="1"/>
      <c r="V45" s="1"/>
      <c r="W45" s="1"/>
    </row>
    <row r="46" spans="1:26">
      <c r="A46" s="4">
        <v>0</v>
      </c>
      <c r="B46" s="4"/>
      <c r="C46" s="4"/>
      <c r="D46" s="4"/>
      <c r="E46" s="29"/>
      <c r="F46" s="4"/>
      <c r="G46" s="4"/>
      <c r="H46" s="4"/>
      <c r="I46" s="4"/>
      <c r="J46" s="4"/>
      <c r="K46" s="29"/>
      <c r="L46" s="4">
        <v>3.2</v>
      </c>
      <c r="M46" s="4">
        <v>408</v>
      </c>
      <c r="N46" s="4">
        <v>1542</v>
      </c>
      <c r="O46" s="4">
        <v>206</v>
      </c>
      <c r="P46" s="4"/>
      <c r="Q46" s="4"/>
      <c r="R46" s="4">
        <v>10</v>
      </c>
      <c r="T46" s="1"/>
      <c r="U46" s="1"/>
      <c r="V46" s="1"/>
      <c r="W46" s="1"/>
    </row>
    <row r="47" spans="1:26">
      <c r="A47" s="4">
        <v>4.2000000000000003E-2</v>
      </c>
      <c r="B47" s="4"/>
      <c r="C47" s="4"/>
      <c r="D47" s="4"/>
      <c r="E47" s="29"/>
      <c r="F47" s="4"/>
      <c r="G47" s="4"/>
      <c r="H47" s="4"/>
      <c r="I47" s="4"/>
      <c r="J47" s="4"/>
      <c r="K47" s="29"/>
      <c r="L47" s="4">
        <v>3.2</v>
      </c>
      <c r="M47" s="4">
        <v>341</v>
      </c>
      <c r="N47" s="4">
        <v>1737</v>
      </c>
      <c r="O47" s="4">
        <v>215</v>
      </c>
      <c r="P47" s="4"/>
      <c r="Q47" s="4"/>
      <c r="R47" s="4">
        <v>947.57</v>
      </c>
      <c r="T47" s="1"/>
      <c r="U47" s="1"/>
      <c r="V47" s="1"/>
      <c r="W47" s="1"/>
    </row>
    <row r="48" spans="1:26">
      <c r="A48" s="4">
        <v>0.2</v>
      </c>
      <c r="B48" s="4"/>
      <c r="C48" s="4">
        <v>6.56</v>
      </c>
      <c r="D48" s="4">
        <v>220</v>
      </c>
      <c r="E48" s="29"/>
      <c r="F48" s="4"/>
      <c r="G48" s="4"/>
      <c r="H48" s="4"/>
      <c r="I48" s="4"/>
      <c r="J48" s="4"/>
      <c r="K48" s="29"/>
      <c r="L48" s="4">
        <v>3.2</v>
      </c>
      <c r="M48" s="4">
        <v>425</v>
      </c>
      <c r="N48" s="4">
        <v>2395</v>
      </c>
      <c r="O48" s="4">
        <v>244</v>
      </c>
      <c r="P48" s="4"/>
      <c r="Q48" s="4"/>
      <c r="R48" s="4">
        <v>656.3</v>
      </c>
      <c r="T48" s="1"/>
      <c r="U48" s="1"/>
      <c r="V48" s="1"/>
      <c r="W48" s="1"/>
    </row>
    <row r="49" spans="1:23">
      <c r="A49" s="4">
        <v>0.34</v>
      </c>
      <c r="B49" s="4">
        <v>468</v>
      </c>
      <c r="C49" s="4">
        <v>6.51</v>
      </c>
      <c r="D49" s="4"/>
      <c r="E49" s="29"/>
      <c r="F49" s="4"/>
      <c r="G49" s="4"/>
      <c r="H49" s="4"/>
      <c r="I49" s="4"/>
      <c r="J49" s="4">
        <v>482.2</v>
      </c>
      <c r="K49" s="29"/>
      <c r="L49" s="4">
        <v>3.2</v>
      </c>
      <c r="M49" s="4"/>
      <c r="N49" s="4"/>
      <c r="O49" s="4"/>
      <c r="P49" s="4"/>
      <c r="Q49" s="4"/>
      <c r="R49" s="4"/>
      <c r="T49" s="1"/>
      <c r="U49" s="1"/>
      <c r="V49" s="1"/>
      <c r="W49" s="1"/>
    </row>
    <row r="50" spans="1:23">
      <c r="A50" s="4">
        <v>0.52</v>
      </c>
      <c r="B50" s="4">
        <v>458</v>
      </c>
      <c r="C50" s="4">
        <v>5.95</v>
      </c>
      <c r="D50" s="4"/>
      <c r="E50" s="29"/>
      <c r="F50" s="4"/>
      <c r="G50" s="4"/>
      <c r="H50" s="4"/>
      <c r="I50" s="4"/>
      <c r="J50" s="4">
        <v>529.79999999999995</v>
      </c>
      <c r="K50" s="29"/>
      <c r="L50" s="4"/>
      <c r="M50" s="4"/>
      <c r="N50" s="4"/>
      <c r="O50" s="4"/>
      <c r="P50" s="4"/>
      <c r="Q50" s="4"/>
      <c r="R50" s="4"/>
      <c r="T50" s="1"/>
      <c r="U50" s="1"/>
      <c r="V50" s="1"/>
      <c r="W50" s="1"/>
    </row>
    <row r="51" spans="1:23">
      <c r="A51" s="4">
        <v>0.64</v>
      </c>
      <c r="B51" s="4">
        <v>446</v>
      </c>
      <c r="C51" s="4">
        <v>5.94</v>
      </c>
      <c r="D51" s="4"/>
      <c r="E51" s="29"/>
      <c r="F51" s="4"/>
      <c r="G51" s="4"/>
      <c r="H51" s="4"/>
      <c r="I51" s="4"/>
      <c r="J51" s="4">
        <v>624</v>
      </c>
      <c r="K51" s="29"/>
      <c r="L51" s="4"/>
      <c r="M51" s="4"/>
      <c r="N51" s="4"/>
      <c r="O51" s="4"/>
      <c r="P51" s="4"/>
      <c r="Q51" s="4"/>
      <c r="R51" s="4"/>
      <c r="T51" s="1"/>
      <c r="U51" s="1"/>
      <c r="V51" s="1"/>
      <c r="W51" s="1"/>
    </row>
    <row r="52" spans="1:23">
      <c r="A52" s="4">
        <v>0.8</v>
      </c>
      <c r="B52" s="4">
        <v>432</v>
      </c>
      <c r="C52" s="4">
        <v>6.15</v>
      </c>
      <c r="D52" s="4"/>
      <c r="E52" s="29"/>
      <c r="F52" s="4">
        <v>2.1</v>
      </c>
      <c r="G52" s="4">
        <v>0.85</v>
      </c>
      <c r="H52" s="4">
        <v>1.05</v>
      </c>
      <c r="I52" s="4">
        <v>1</v>
      </c>
      <c r="J52" s="4">
        <v>546.79999999999995</v>
      </c>
      <c r="K52" s="29"/>
      <c r="L52" s="4"/>
      <c r="M52" s="4"/>
      <c r="N52" s="4"/>
      <c r="O52" s="4"/>
      <c r="P52" s="4"/>
      <c r="Q52" s="4"/>
      <c r="R52" s="4"/>
      <c r="T52" s="1"/>
      <c r="U52" s="1"/>
      <c r="V52" s="1"/>
      <c r="W52" s="1"/>
    </row>
    <row r="53" spans="1:23">
      <c r="A53" s="4">
        <v>1</v>
      </c>
      <c r="B53" s="4">
        <v>414</v>
      </c>
      <c r="C53" s="4">
        <v>6.09</v>
      </c>
      <c r="D53" s="4">
        <v>195</v>
      </c>
      <c r="E53" s="29"/>
      <c r="F53" s="4"/>
      <c r="G53" s="4"/>
      <c r="H53" s="4"/>
      <c r="I53" s="4"/>
      <c r="J53" s="4"/>
      <c r="K53" s="29"/>
      <c r="L53" s="4">
        <v>3.2</v>
      </c>
      <c r="M53" s="4">
        <v>854</v>
      </c>
      <c r="N53" s="4">
        <v>2006</v>
      </c>
      <c r="O53" s="4">
        <v>209</v>
      </c>
      <c r="P53" s="4"/>
      <c r="Q53" s="4"/>
      <c r="R53" s="4">
        <v>791.65</v>
      </c>
      <c r="T53" s="1"/>
      <c r="U53" s="1"/>
      <c r="V53" s="1"/>
      <c r="W53" s="1"/>
    </row>
    <row r="54" spans="1:23">
      <c r="A54" s="4">
        <v>1.5</v>
      </c>
      <c r="B54" s="4">
        <v>418</v>
      </c>
      <c r="C54" s="4">
        <v>5.65</v>
      </c>
      <c r="D54" s="4"/>
      <c r="E54" s="29"/>
      <c r="F54" s="4">
        <v>2.1</v>
      </c>
      <c r="G54" s="4">
        <v>0.85</v>
      </c>
      <c r="H54" s="4">
        <v>1.05</v>
      </c>
      <c r="I54" s="4">
        <v>5</v>
      </c>
      <c r="J54" s="4">
        <v>530.70000000000005</v>
      </c>
      <c r="K54" s="29"/>
      <c r="L54" s="4"/>
      <c r="M54" s="4"/>
      <c r="N54" s="4"/>
      <c r="O54" s="4"/>
      <c r="P54" s="4"/>
      <c r="Q54" s="4"/>
      <c r="R54" s="4"/>
      <c r="T54" s="1"/>
      <c r="U54" s="1"/>
      <c r="V54" s="1"/>
      <c r="W54" s="1"/>
    </row>
    <row r="55" spans="1:23">
      <c r="A55" s="4">
        <v>2</v>
      </c>
      <c r="B55" s="4">
        <v>380</v>
      </c>
      <c r="C55" s="4">
        <v>36.83</v>
      </c>
      <c r="D55" s="4">
        <v>227</v>
      </c>
      <c r="E55" s="29"/>
      <c r="F55" s="4">
        <v>13.9</v>
      </c>
      <c r="G55" s="4">
        <v>0.85</v>
      </c>
      <c r="H55" s="4">
        <v>5.5</v>
      </c>
      <c r="I55" s="4">
        <v>352</v>
      </c>
      <c r="J55" s="4">
        <v>1490.9</v>
      </c>
      <c r="K55" s="29"/>
      <c r="L55" s="4">
        <v>11.5</v>
      </c>
      <c r="M55" s="4">
        <v>2913</v>
      </c>
      <c r="N55" s="4">
        <v>4911</v>
      </c>
      <c r="O55" s="4">
        <v>435</v>
      </c>
      <c r="P55" s="4"/>
      <c r="Q55" s="4"/>
      <c r="R55" s="4">
        <v>1019.69</v>
      </c>
      <c r="T55" s="1"/>
      <c r="U55" s="1"/>
      <c r="V55" s="1"/>
      <c r="W55" s="1"/>
    </row>
    <row r="56" spans="1:23">
      <c r="A56" s="4">
        <v>3</v>
      </c>
      <c r="B56" s="4"/>
      <c r="C56" s="4">
        <v>96.77</v>
      </c>
      <c r="D56" s="4">
        <v>173</v>
      </c>
      <c r="E56" s="29"/>
      <c r="F56" s="4"/>
      <c r="G56" s="4"/>
      <c r="H56" s="4"/>
      <c r="I56" s="4"/>
      <c r="J56" s="4"/>
      <c r="K56" s="29"/>
      <c r="L56" s="4"/>
      <c r="M56" s="4"/>
      <c r="N56" s="4"/>
      <c r="O56" s="4"/>
      <c r="P56" s="4"/>
      <c r="Q56" s="4"/>
      <c r="R56" s="4"/>
      <c r="T56" s="1"/>
      <c r="U56" s="1"/>
      <c r="V56" s="1"/>
      <c r="W56" s="1"/>
    </row>
    <row r="57" spans="1:23">
      <c r="A57" s="4">
        <v>4</v>
      </c>
      <c r="B57" s="4"/>
      <c r="C57" s="4">
        <v>60.66</v>
      </c>
      <c r="D57" s="4">
        <v>189</v>
      </c>
      <c r="E57" s="29"/>
      <c r="F57" s="4">
        <v>34.4</v>
      </c>
      <c r="G57" s="4">
        <v>0.85</v>
      </c>
      <c r="H57" s="4">
        <v>28.8</v>
      </c>
      <c r="I57" s="4">
        <v>744.9</v>
      </c>
      <c r="J57" s="4">
        <v>3327.5</v>
      </c>
      <c r="K57" s="29"/>
      <c r="L57" s="4">
        <v>119</v>
      </c>
      <c r="M57" s="4">
        <v>12931</v>
      </c>
      <c r="N57" s="4">
        <v>1559</v>
      </c>
      <c r="O57" s="4">
        <v>268</v>
      </c>
      <c r="P57" s="4"/>
      <c r="Q57" s="4"/>
      <c r="R57" s="4">
        <v>1677.56</v>
      </c>
      <c r="T57" s="1"/>
      <c r="U57" s="1"/>
      <c r="V57" s="1"/>
      <c r="W57" s="1"/>
    </row>
    <row r="58" spans="1:23">
      <c r="A58" s="4">
        <v>5</v>
      </c>
      <c r="B58" s="4">
        <v>487</v>
      </c>
      <c r="C58" s="4">
        <v>29.32</v>
      </c>
      <c r="D58" s="4">
        <v>177</v>
      </c>
      <c r="E58" s="29"/>
      <c r="F58" s="4"/>
      <c r="G58" s="4"/>
      <c r="H58" s="4"/>
      <c r="I58" s="4"/>
      <c r="J58" s="4"/>
      <c r="K58" s="29"/>
      <c r="L58" s="4"/>
      <c r="M58" s="4"/>
      <c r="N58" s="4"/>
      <c r="O58" s="4"/>
      <c r="P58" s="4"/>
      <c r="Q58" s="4"/>
      <c r="R58" s="4"/>
      <c r="T58" s="1"/>
      <c r="U58" s="1"/>
      <c r="V58" s="1"/>
      <c r="W58" s="1"/>
    </row>
    <row r="59" spans="1:23">
      <c r="A59" s="4">
        <v>6</v>
      </c>
      <c r="B59" s="4">
        <v>499</v>
      </c>
      <c r="C59" s="4">
        <v>12.18</v>
      </c>
      <c r="D59" s="4">
        <v>190</v>
      </c>
      <c r="E59" s="29"/>
      <c r="F59" s="4"/>
      <c r="G59" s="4"/>
      <c r="H59" s="4"/>
      <c r="I59" s="4"/>
      <c r="J59" s="4"/>
      <c r="K59" s="29"/>
      <c r="L59" s="4"/>
      <c r="M59" s="4"/>
      <c r="N59" s="4"/>
      <c r="O59" s="4"/>
      <c r="P59" s="4"/>
      <c r="Q59" s="4"/>
      <c r="R59" s="4"/>
      <c r="T59" s="1"/>
      <c r="U59" s="1"/>
      <c r="V59" s="1"/>
      <c r="W59" s="1"/>
    </row>
    <row r="60" spans="1:23">
      <c r="A60" s="4">
        <v>7</v>
      </c>
      <c r="B60" s="4">
        <v>696</v>
      </c>
      <c r="C60" s="4">
        <v>7.87</v>
      </c>
      <c r="D60" s="4">
        <v>227</v>
      </c>
      <c r="E60" s="29"/>
      <c r="F60" s="4"/>
      <c r="G60" s="4"/>
      <c r="H60" s="4"/>
      <c r="I60" s="4"/>
      <c r="J60" s="4"/>
      <c r="K60" s="29"/>
      <c r="L60" s="4"/>
      <c r="M60" s="4"/>
      <c r="N60" s="4"/>
      <c r="O60" s="4"/>
      <c r="P60" s="4"/>
      <c r="Q60" s="4"/>
      <c r="R60" s="4"/>
      <c r="T60" s="1"/>
      <c r="U60" s="1"/>
      <c r="V60" s="1"/>
      <c r="W60" s="1"/>
    </row>
    <row r="61" spans="1:23">
      <c r="A61" s="4">
        <v>8</v>
      </c>
      <c r="B61" s="4">
        <v>724</v>
      </c>
      <c r="C61" s="4">
        <v>4.8499999999999996</v>
      </c>
      <c r="D61" s="4">
        <v>230</v>
      </c>
      <c r="E61" s="29"/>
      <c r="F61" s="4">
        <v>2.1</v>
      </c>
      <c r="G61" s="4">
        <v>0.85</v>
      </c>
      <c r="H61" s="4">
        <v>3.4</v>
      </c>
      <c r="I61" s="4">
        <v>369.6</v>
      </c>
      <c r="J61" s="4">
        <v>2143.6</v>
      </c>
      <c r="K61" s="29"/>
      <c r="L61" s="4"/>
      <c r="M61" s="4"/>
      <c r="N61" s="4"/>
      <c r="O61" s="4"/>
      <c r="P61" s="29"/>
      <c r="Q61" s="4">
        <v>8.5</v>
      </c>
      <c r="R61" s="4"/>
      <c r="T61" s="1"/>
      <c r="U61" s="1"/>
      <c r="V61" s="1"/>
      <c r="W61" s="1"/>
    </row>
    <row r="62" spans="1:23">
      <c r="A62" s="4">
        <v>9</v>
      </c>
      <c r="B62" s="4">
        <v>736</v>
      </c>
      <c r="C62" s="4">
        <v>3.3</v>
      </c>
      <c r="D62" s="4">
        <v>229</v>
      </c>
      <c r="E62" s="29"/>
      <c r="F62" s="4">
        <v>2.1</v>
      </c>
      <c r="G62" s="4">
        <v>0.85</v>
      </c>
      <c r="H62" s="4">
        <v>1.05</v>
      </c>
      <c r="I62" s="4">
        <v>225.6</v>
      </c>
      <c r="J62" s="4">
        <v>1744.5</v>
      </c>
      <c r="K62" s="29"/>
      <c r="L62" s="4"/>
      <c r="M62" s="4"/>
      <c r="N62" s="4"/>
      <c r="O62" s="4"/>
      <c r="P62" s="29"/>
      <c r="Q62" s="4"/>
      <c r="R62" s="4"/>
      <c r="T62" s="1"/>
      <c r="U62" s="1"/>
      <c r="V62" s="1"/>
      <c r="W62" s="1"/>
    </row>
    <row r="63" spans="1:23">
      <c r="A63" s="4">
        <v>10</v>
      </c>
      <c r="B63" s="4">
        <v>697</v>
      </c>
      <c r="C63" s="4">
        <v>2.27</v>
      </c>
      <c r="D63" s="4">
        <v>187</v>
      </c>
      <c r="E63" s="29"/>
      <c r="F63" s="4">
        <v>2.1</v>
      </c>
      <c r="G63" s="4">
        <v>0.85</v>
      </c>
      <c r="H63" s="4">
        <v>1.05</v>
      </c>
      <c r="I63" s="4">
        <v>150.9</v>
      </c>
      <c r="J63" s="4">
        <v>1728.4</v>
      </c>
      <c r="K63" s="29"/>
      <c r="L63" s="4">
        <v>36.299999999999997</v>
      </c>
      <c r="M63" s="4">
        <v>1528</v>
      </c>
      <c r="N63" s="4">
        <v>1286</v>
      </c>
      <c r="O63" s="4">
        <v>152</v>
      </c>
      <c r="P63" s="29"/>
      <c r="Q63" s="4">
        <v>4.76</v>
      </c>
      <c r="R63" s="4">
        <v>41231.019999999997</v>
      </c>
      <c r="T63" s="1"/>
      <c r="U63" s="1"/>
      <c r="V63" s="1"/>
      <c r="W63" s="1"/>
    </row>
    <row r="64" spans="1:23">
      <c r="A64" s="4">
        <v>11</v>
      </c>
      <c r="B64" s="4">
        <v>650</v>
      </c>
      <c r="C64" s="4">
        <v>1.45</v>
      </c>
      <c r="D64" s="4">
        <v>186</v>
      </c>
      <c r="E64" s="29"/>
      <c r="F64" s="4"/>
      <c r="G64" s="4">
        <v>1.7</v>
      </c>
      <c r="H64" s="4">
        <v>1.05</v>
      </c>
      <c r="I64" s="4">
        <v>170.6</v>
      </c>
      <c r="J64" s="4">
        <v>1793.6</v>
      </c>
      <c r="K64" s="29"/>
      <c r="L64" s="4">
        <v>120</v>
      </c>
      <c r="M64" s="4">
        <v>1571</v>
      </c>
      <c r="N64" s="4">
        <v>1324</v>
      </c>
      <c r="O64" s="4">
        <v>270</v>
      </c>
      <c r="P64" s="29"/>
      <c r="Q64" s="4"/>
      <c r="R64" s="4">
        <v>21033.52</v>
      </c>
      <c r="T64" s="1"/>
      <c r="U64" s="1"/>
      <c r="V64" s="1"/>
      <c r="W64" s="1"/>
    </row>
    <row r="65" spans="1:23">
      <c r="A65" s="4">
        <v>11.042</v>
      </c>
      <c r="B65" s="4"/>
      <c r="C65" s="4"/>
      <c r="D65" s="4"/>
      <c r="E65" s="29"/>
      <c r="F65" s="4"/>
      <c r="G65" s="4"/>
      <c r="H65" s="4"/>
      <c r="I65" s="4"/>
      <c r="J65" s="4"/>
      <c r="K65" s="29"/>
      <c r="L65" s="4">
        <v>104</v>
      </c>
      <c r="M65" s="4">
        <v>7087</v>
      </c>
      <c r="N65" s="4">
        <v>4971</v>
      </c>
      <c r="O65" s="4">
        <v>632</v>
      </c>
      <c r="P65" s="29"/>
      <c r="Q65" s="4"/>
      <c r="R65" s="4"/>
      <c r="T65" s="1"/>
      <c r="U65" s="1"/>
      <c r="V65" s="1"/>
      <c r="W65" s="1"/>
    </row>
    <row r="66" spans="1:23">
      <c r="A66" s="4">
        <v>11.17</v>
      </c>
      <c r="B66" s="4"/>
      <c r="C66" s="4"/>
      <c r="D66" s="4"/>
      <c r="E66" s="29"/>
      <c r="F66" s="4"/>
      <c r="G66" s="4"/>
      <c r="H66" s="4"/>
      <c r="I66" s="4"/>
      <c r="J66" s="4"/>
      <c r="K66" s="29"/>
      <c r="L66" s="4">
        <v>34.799999999999997</v>
      </c>
      <c r="M66" s="4">
        <v>1061</v>
      </c>
      <c r="N66" s="4">
        <v>1182</v>
      </c>
      <c r="O66" s="4">
        <v>378</v>
      </c>
      <c r="P66" s="29"/>
      <c r="Q66" s="4"/>
      <c r="R66" s="4"/>
      <c r="T66" s="1"/>
      <c r="U66" s="1"/>
      <c r="V66" s="1"/>
      <c r="W66" s="1"/>
    </row>
    <row r="67" spans="1:23">
      <c r="A67" s="4">
        <v>11.44</v>
      </c>
      <c r="B67" s="4">
        <v>709</v>
      </c>
      <c r="C67" s="4">
        <v>1.56</v>
      </c>
      <c r="D67" s="4"/>
      <c r="E67" s="29"/>
      <c r="F67" s="4">
        <v>2.1</v>
      </c>
      <c r="G67" s="4">
        <v>0.85</v>
      </c>
      <c r="H67" s="4">
        <v>1.1499999999999999</v>
      </c>
      <c r="I67" s="4">
        <v>84.7</v>
      </c>
      <c r="J67" s="4">
        <v>1809.6</v>
      </c>
      <c r="K67" s="29"/>
      <c r="L67" s="4"/>
      <c r="M67" s="4"/>
      <c r="N67" s="4"/>
      <c r="O67" s="4"/>
      <c r="P67" s="29"/>
      <c r="Q67" s="4"/>
      <c r="R67" s="4"/>
      <c r="T67" s="1"/>
      <c r="U67" s="1"/>
      <c r="V67" s="1"/>
      <c r="W67" s="1"/>
    </row>
    <row r="68" spans="1:23">
      <c r="A68" s="4">
        <v>11.52</v>
      </c>
      <c r="B68" s="4">
        <v>909</v>
      </c>
      <c r="C68" s="4">
        <v>1.6</v>
      </c>
      <c r="D68" s="4"/>
      <c r="E68" s="29"/>
      <c r="F68" s="4"/>
      <c r="G68" s="4">
        <v>0.85</v>
      </c>
      <c r="H68" s="4"/>
      <c r="I68" s="4"/>
      <c r="J68" s="4"/>
      <c r="K68" s="29"/>
      <c r="L68" s="4"/>
      <c r="M68" s="4"/>
      <c r="N68" s="4"/>
      <c r="O68" s="4"/>
      <c r="P68" s="29"/>
      <c r="Q68" s="4"/>
      <c r="R68" s="4"/>
      <c r="T68" s="1"/>
      <c r="U68" s="1"/>
      <c r="V68" s="1"/>
      <c r="W68" s="1"/>
    </row>
    <row r="69" spans="1:23">
      <c r="A69" s="4">
        <v>11.64</v>
      </c>
      <c r="B69" s="4">
        <v>885</v>
      </c>
      <c r="C69" s="4">
        <v>1.57</v>
      </c>
      <c r="D69" s="4"/>
      <c r="E69" s="29"/>
      <c r="F69" s="4">
        <v>17.8</v>
      </c>
      <c r="G69" s="4">
        <v>0.85</v>
      </c>
      <c r="H69" s="4">
        <v>6.7</v>
      </c>
      <c r="I69" s="4">
        <v>342.8</v>
      </c>
      <c r="J69" s="4">
        <v>2066.6999999999998</v>
      </c>
      <c r="K69" s="29"/>
      <c r="L69" s="4"/>
      <c r="M69" s="4"/>
      <c r="N69" s="4"/>
      <c r="O69" s="4"/>
      <c r="P69" s="29"/>
      <c r="Q69" s="4"/>
      <c r="R69" s="4"/>
      <c r="T69" s="1"/>
      <c r="U69" s="1"/>
      <c r="V69" s="1"/>
      <c r="W69" s="1"/>
    </row>
    <row r="70" spans="1:23">
      <c r="A70" s="4">
        <v>11.84</v>
      </c>
      <c r="B70" s="4">
        <v>802</v>
      </c>
      <c r="C70" s="4">
        <v>1.29</v>
      </c>
      <c r="D70" s="4"/>
      <c r="E70" s="29"/>
      <c r="F70" s="4">
        <v>34.6</v>
      </c>
      <c r="G70" s="4">
        <v>2.5</v>
      </c>
      <c r="H70" s="4">
        <v>18.600000000000001</v>
      </c>
      <c r="I70" s="4">
        <v>463.6</v>
      </c>
      <c r="J70" s="4">
        <v>1864.1</v>
      </c>
      <c r="K70" s="29"/>
      <c r="L70" s="4"/>
      <c r="M70" s="4"/>
      <c r="N70" s="4"/>
      <c r="O70" s="4"/>
      <c r="P70" s="29"/>
      <c r="Q70" s="4"/>
      <c r="R70" s="4"/>
      <c r="T70" s="1"/>
      <c r="U70" s="1"/>
      <c r="V70" s="1"/>
      <c r="W70" s="1"/>
    </row>
    <row r="71" spans="1:23">
      <c r="A71" s="4">
        <v>12</v>
      </c>
      <c r="B71" s="4">
        <v>566</v>
      </c>
      <c r="C71" s="4">
        <v>1.41</v>
      </c>
      <c r="D71" s="4">
        <v>181</v>
      </c>
      <c r="E71" s="29"/>
      <c r="F71" s="4">
        <v>18.600000000000001</v>
      </c>
      <c r="G71" s="4">
        <v>0.85</v>
      </c>
      <c r="H71" s="4">
        <v>25.4</v>
      </c>
      <c r="I71" s="4">
        <v>373.3</v>
      </c>
      <c r="J71" s="4">
        <v>4190.2</v>
      </c>
      <c r="K71" s="29"/>
      <c r="L71" s="4"/>
      <c r="M71" s="4"/>
      <c r="N71" s="4"/>
      <c r="O71" s="4"/>
      <c r="P71" s="29"/>
      <c r="Q71" s="4"/>
      <c r="R71" s="4"/>
      <c r="T71" s="1"/>
      <c r="U71" s="1"/>
      <c r="V71" s="1"/>
      <c r="W71" s="1"/>
    </row>
    <row r="72" spans="1:23">
      <c r="A72" s="4">
        <v>13</v>
      </c>
      <c r="B72" s="4">
        <v>483</v>
      </c>
      <c r="C72" s="4">
        <v>1.99</v>
      </c>
      <c r="D72" s="4">
        <v>521</v>
      </c>
      <c r="E72" s="29"/>
      <c r="F72" s="4"/>
      <c r="G72" s="4"/>
      <c r="H72" s="4"/>
      <c r="I72" s="4"/>
      <c r="J72" s="4"/>
      <c r="K72" s="29"/>
      <c r="L72" s="4"/>
      <c r="M72" s="4"/>
      <c r="N72" s="4"/>
      <c r="O72" s="4"/>
      <c r="P72" s="29"/>
      <c r="Q72" s="4">
        <v>1.94</v>
      </c>
      <c r="R72" s="4"/>
      <c r="T72" s="1"/>
      <c r="U72" s="1"/>
      <c r="V72" s="1"/>
      <c r="W72" s="1"/>
    </row>
    <row r="73" spans="1:23">
      <c r="A73" s="4">
        <v>14</v>
      </c>
      <c r="B73" s="4">
        <v>429</v>
      </c>
      <c r="C73" s="4">
        <v>3.89</v>
      </c>
      <c r="D73" s="4">
        <v>182</v>
      </c>
      <c r="E73" s="29"/>
      <c r="F73" s="4"/>
      <c r="G73" s="4"/>
      <c r="H73" s="4"/>
      <c r="I73" s="4"/>
      <c r="J73" s="4"/>
      <c r="K73" s="29"/>
      <c r="L73" s="4"/>
      <c r="M73" s="4"/>
      <c r="N73" s="4"/>
      <c r="O73" s="4"/>
      <c r="P73" s="29"/>
      <c r="Q73" s="4"/>
      <c r="R73" s="4"/>
      <c r="T73" s="1"/>
      <c r="U73" s="1"/>
      <c r="V73" s="1"/>
      <c r="W73" s="1"/>
    </row>
    <row r="74" spans="1:23">
      <c r="A74" s="4">
        <v>15</v>
      </c>
      <c r="B74" s="4">
        <v>509</v>
      </c>
      <c r="C74" s="4">
        <v>2.2000000000000002</v>
      </c>
      <c r="D74" s="4"/>
      <c r="E74" s="29"/>
      <c r="F74" s="4"/>
      <c r="G74" s="4"/>
      <c r="H74" s="4"/>
      <c r="I74" s="4"/>
      <c r="J74" s="4"/>
      <c r="K74" s="29"/>
      <c r="L74" s="4"/>
      <c r="M74" s="4"/>
      <c r="N74" s="4"/>
      <c r="O74" s="4"/>
      <c r="P74" s="29"/>
      <c r="Q74" s="4">
        <v>1.17</v>
      </c>
      <c r="R74" s="4"/>
      <c r="T74" s="1"/>
      <c r="U74" s="1"/>
      <c r="V74" s="1"/>
      <c r="W74" s="1"/>
    </row>
    <row r="75" spans="1:23">
      <c r="A75" s="4">
        <v>16</v>
      </c>
      <c r="B75" s="4">
        <v>444</v>
      </c>
      <c r="C75" s="4"/>
      <c r="D75" s="4"/>
      <c r="E75" s="29"/>
      <c r="F75" s="4"/>
      <c r="G75" s="4"/>
      <c r="H75" s="4"/>
      <c r="I75" s="4"/>
      <c r="J75" s="4"/>
      <c r="K75" s="29"/>
      <c r="L75" s="4"/>
      <c r="M75" s="4"/>
      <c r="N75" s="4"/>
      <c r="O75" s="4"/>
      <c r="P75" s="29"/>
      <c r="Q75" s="4"/>
      <c r="R75" s="4"/>
      <c r="T75" s="1"/>
      <c r="U75" s="1"/>
      <c r="V75" s="1"/>
      <c r="W75" s="1"/>
    </row>
    <row r="76" spans="1:23">
      <c r="A76" s="4">
        <v>17</v>
      </c>
      <c r="B76" s="4"/>
      <c r="C76" s="4"/>
      <c r="D76" s="4"/>
      <c r="E76" s="29"/>
      <c r="F76" s="4">
        <v>11.1</v>
      </c>
      <c r="G76" s="4">
        <v>3.9</v>
      </c>
      <c r="H76" s="4">
        <v>4.3</v>
      </c>
      <c r="I76" s="4">
        <v>59.7</v>
      </c>
      <c r="J76" s="4">
        <v>7178.9</v>
      </c>
      <c r="K76" s="29"/>
      <c r="L76" s="4">
        <v>29.3</v>
      </c>
      <c r="M76" s="4">
        <v>22099</v>
      </c>
      <c r="N76" s="4">
        <v>2490</v>
      </c>
      <c r="O76" s="4">
        <v>378</v>
      </c>
      <c r="P76" s="29"/>
      <c r="Q76" s="4">
        <v>0.8</v>
      </c>
      <c r="R76" s="4">
        <v>2988.99</v>
      </c>
      <c r="T76" s="1"/>
      <c r="U76" s="1"/>
      <c r="V76" s="1"/>
      <c r="W76" s="1"/>
    </row>
    <row r="77" spans="1:23">
      <c r="A77" s="4">
        <v>17.239999999999998</v>
      </c>
      <c r="B77" s="4">
        <v>419</v>
      </c>
      <c r="C77" s="4">
        <v>0.64</v>
      </c>
      <c r="D77" s="4">
        <v>235</v>
      </c>
      <c r="E77" s="29"/>
      <c r="F77" s="4"/>
      <c r="G77" s="4"/>
      <c r="H77" s="4"/>
      <c r="I77" s="4"/>
      <c r="J77" s="4"/>
      <c r="K77" s="29"/>
      <c r="L77" s="4"/>
      <c r="M77" s="4"/>
      <c r="N77" s="4"/>
      <c r="O77" s="4"/>
      <c r="P77" s="29"/>
      <c r="Q77" s="4"/>
      <c r="R77" s="4"/>
      <c r="T77" s="1"/>
      <c r="U77" s="1"/>
      <c r="V77" s="1"/>
      <c r="W77" s="1"/>
    </row>
    <row r="78" spans="1:23">
      <c r="A78" s="4">
        <v>18</v>
      </c>
      <c r="B78" s="4"/>
      <c r="C78" s="4"/>
      <c r="D78" s="4"/>
      <c r="E78" s="29"/>
      <c r="F78" s="4"/>
      <c r="G78" s="4"/>
      <c r="H78" s="4"/>
      <c r="I78" s="4"/>
      <c r="J78" s="4"/>
      <c r="K78" s="29"/>
      <c r="L78" s="4">
        <v>69.5</v>
      </c>
      <c r="M78" s="4">
        <v>24855</v>
      </c>
      <c r="N78" s="4">
        <v>4918</v>
      </c>
      <c r="O78" s="4">
        <v>282</v>
      </c>
      <c r="P78" s="29"/>
      <c r="Q78" s="4"/>
      <c r="R78" s="4">
        <v>5299.22</v>
      </c>
      <c r="T78" s="1"/>
      <c r="U78" s="1"/>
      <c r="V78" s="1"/>
      <c r="W78" s="1"/>
    </row>
    <row r="79" spans="1:23">
      <c r="A79" s="4">
        <v>18.042000000000002</v>
      </c>
      <c r="B79" s="4"/>
      <c r="C79" s="4"/>
      <c r="D79" s="4"/>
      <c r="E79" s="29"/>
      <c r="F79" s="4"/>
      <c r="G79" s="4"/>
      <c r="H79" s="4"/>
      <c r="I79" s="4"/>
      <c r="J79" s="4"/>
      <c r="K79" s="29"/>
      <c r="L79" s="4">
        <v>74</v>
      </c>
      <c r="M79" s="4">
        <v>26302</v>
      </c>
      <c r="N79" s="4">
        <v>4977</v>
      </c>
      <c r="O79" s="4">
        <v>569</v>
      </c>
      <c r="P79" s="29"/>
      <c r="Q79" s="4"/>
      <c r="R79" s="4">
        <v>3071.06</v>
      </c>
      <c r="T79" s="1"/>
      <c r="U79" s="1"/>
      <c r="V79" s="1"/>
      <c r="W79" s="1"/>
    </row>
    <row r="80" spans="1:23">
      <c r="A80" s="4">
        <v>18.2</v>
      </c>
      <c r="B80" s="4">
        <v>408</v>
      </c>
      <c r="C80" s="4">
        <v>0.36</v>
      </c>
      <c r="D80" s="4">
        <v>216</v>
      </c>
      <c r="E80" s="29"/>
      <c r="F80" s="4">
        <v>8.3000000000000007</v>
      </c>
      <c r="G80" s="4">
        <v>3.9</v>
      </c>
      <c r="H80" s="4">
        <v>6.3</v>
      </c>
      <c r="I80" s="4">
        <v>91.4</v>
      </c>
      <c r="J80" s="4">
        <v>5591.6</v>
      </c>
      <c r="K80" s="29"/>
      <c r="L80" s="4">
        <v>222</v>
      </c>
      <c r="M80" s="4">
        <v>33404</v>
      </c>
      <c r="N80" s="4">
        <v>4919</v>
      </c>
      <c r="O80" s="4">
        <v>1081</v>
      </c>
      <c r="P80" s="29"/>
      <c r="Q80" s="4"/>
      <c r="R80" s="4">
        <v>1615.66</v>
      </c>
      <c r="T80" s="1"/>
      <c r="U80" s="1"/>
      <c r="V80" s="1"/>
      <c r="W80" s="1"/>
    </row>
    <row r="81" spans="1:23">
      <c r="A81" s="4">
        <v>18.440000000000001</v>
      </c>
      <c r="B81" s="4">
        <v>448</v>
      </c>
      <c r="C81" s="4">
        <v>0.4</v>
      </c>
      <c r="D81" s="4"/>
      <c r="E81" s="29"/>
      <c r="F81" s="4">
        <v>13.2</v>
      </c>
      <c r="G81" s="4">
        <v>2.4</v>
      </c>
      <c r="H81" s="4">
        <v>11</v>
      </c>
      <c r="I81" s="4">
        <v>153.4</v>
      </c>
      <c r="J81" s="4">
        <v>7318.9</v>
      </c>
      <c r="K81" s="29"/>
      <c r="L81" s="4"/>
      <c r="M81" s="4"/>
      <c r="N81" s="4"/>
      <c r="O81" s="4"/>
      <c r="P81" s="29"/>
      <c r="Q81" s="4"/>
      <c r="R81" s="4"/>
      <c r="T81" s="1"/>
      <c r="U81" s="1"/>
      <c r="V81" s="1"/>
      <c r="W81" s="1"/>
    </row>
    <row r="82" spans="1:23">
      <c r="A82" s="4">
        <v>18.52</v>
      </c>
      <c r="B82" s="4">
        <v>503</v>
      </c>
      <c r="C82" s="4">
        <v>0.5</v>
      </c>
      <c r="D82" s="4"/>
      <c r="E82" s="29"/>
      <c r="F82" s="4"/>
      <c r="G82" s="4"/>
      <c r="H82" s="4"/>
      <c r="I82" s="4"/>
      <c r="J82" s="4">
        <v>6981.6</v>
      </c>
      <c r="K82" s="29"/>
      <c r="L82" s="4"/>
      <c r="M82" s="4"/>
      <c r="N82" s="4"/>
      <c r="O82" s="4"/>
      <c r="P82" s="29"/>
      <c r="Q82" s="4"/>
      <c r="R82" s="4"/>
      <c r="T82" s="1"/>
      <c r="U82" s="1"/>
      <c r="V82" s="1"/>
      <c r="W82" s="1"/>
    </row>
    <row r="83" spans="1:23">
      <c r="A83" s="4">
        <v>18.64</v>
      </c>
      <c r="B83" s="4">
        <v>542</v>
      </c>
      <c r="C83" s="4">
        <v>0.38</v>
      </c>
      <c r="D83" s="4"/>
      <c r="E83" s="29"/>
      <c r="F83" s="4"/>
      <c r="G83" s="4"/>
      <c r="H83" s="4"/>
      <c r="I83" s="4"/>
      <c r="J83" s="4">
        <v>8512.4</v>
      </c>
      <c r="K83" s="29"/>
      <c r="L83" s="4"/>
      <c r="M83" s="4"/>
      <c r="N83" s="4"/>
      <c r="O83" s="4"/>
      <c r="P83" s="29"/>
      <c r="Q83" s="4"/>
      <c r="R83" s="4"/>
      <c r="T83" s="1"/>
      <c r="U83" s="1"/>
      <c r="V83" s="1"/>
      <c r="W83" s="1"/>
    </row>
    <row r="84" spans="1:23">
      <c r="A84" s="4">
        <v>18.8</v>
      </c>
      <c r="B84" s="4">
        <v>564</v>
      </c>
      <c r="C84" s="4">
        <v>0.4</v>
      </c>
      <c r="D84" s="4"/>
      <c r="E84" s="29"/>
      <c r="F84" s="4"/>
      <c r="G84" s="4"/>
      <c r="H84" s="4"/>
      <c r="I84" s="4"/>
      <c r="J84" s="4">
        <v>10585.2</v>
      </c>
      <c r="K84" s="29"/>
      <c r="L84" s="4"/>
      <c r="M84" s="4"/>
      <c r="N84" s="4"/>
      <c r="O84" s="4"/>
      <c r="P84" s="29"/>
      <c r="Q84" s="4"/>
      <c r="R84" s="4"/>
      <c r="T84" s="1"/>
      <c r="U84" s="1"/>
      <c r="V84" s="1"/>
      <c r="W84" s="1"/>
    </row>
    <row r="85" spans="1:23">
      <c r="A85" s="4">
        <v>19.12</v>
      </c>
      <c r="B85" s="4">
        <v>455</v>
      </c>
      <c r="C85" s="4">
        <v>0.64</v>
      </c>
      <c r="D85" s="4">
        <v>248</v>
      </c>
      <c r="E85" s="29"/>
      <c r="F85" s="4"/>
      <c r="G85" s="4"/>
      <c r="H85" s="4"/>
      <c r="I85" s="4"/>
      <c r="J85" s="4"/>
      <c r="K85" s="29"/>
      <c r="L85" s="4"/>
      <c r="M85" s="4"/>
      <c r="N85" s="4"/>
      <c r="O85" s="4"/>
      <c r="P85" s="29"/>
      <c r="Q85" s="4"/>
      <c r="R85" s="4"/>
      <c r="T85" s="1"/>
      <c r="U85" s="1"/>
      <c r="V85" s="1"/>
      <c r="W85" s="1"/>
    </row>
    <row r="86" spans="1:23">
      <c r="A86" s="4">
        <v>19.52</v>
      </c>
      <c r="B86" s="4">
        <v>449</v>
      </c>
      <c r="C86" s="4">
        <v>7.49</v>
      </c>
      <c r="D86" s="4"/>
      <c r="E86" s="29"/>
      <c r="F86" s="4"/>
      <c r="G86" s="4"/>
      <c r="H86" s="4"/>
      <c r="I86" s="4"/>
      <c r="J86" s="4">
        <v>11602.6</v>
      </c>
      <c r="K86" s="29"/>
      <c r="L86" s="4"/>
      <c r="M86" s="4"/>
      <c r="N86" s="4"/>
      <c r="O86" s="4"/>
      <c r="P86" s="29"/>
      <c r="Q86" s="4"/>
      <c r="R86" s="4"/>
      <c r="T86" s="1"/>
      <c r="U86" s="1"/>
      <c r="V86" s="1"/>
      <c r="W86" s="1"/>
    </row>
    <row r="87" spans="1:23">
      <c r="A87" s="4">
        <v>20</v>
      </c>
      <c r="B87" s="4">
        <v>605</v>
      </c>
      <c r="C87" s="4">
        <v>9.36</v>
      </c>
      <c r="D87" s="4"/>
      <c r="E87" s="29"/>
      <c r="F87" s="4"/>
      <c r="G87" s="4"/>
      <c r="H87" s="4"/>
      <c r="I87" s="4"/>
      <c r="J87" s="4"/>
      <c r="K87" s="29"/>
      <c r="L87" s="4"/>
      <c r="M87" s="4"/>
      <c r="N87" s="4"/>
      <c r="O87" s="4"/>
      <c r="P87" s="29"/>
      <c r="Q87" s="4"/>
      <c r="R87" s="4"/>
      <c r="T87" s="1"/>
      <c r="U87" s="1"/>
      <c r="V87" s="1"/>
      <c r="W87" s="1"/>
    </row>
    <row r="88" spans="1:23">
      <c r="A88" s="4">
        <v>21.16</v>
      </c>
      <c r="B88" s="4">
        <v>1930</v>
      </c>
      <c r="C88" s="4"/>
      <c r="D88" s="4"/>
      <c r="E88" s="29"/>
      <c r="F88" s="4"/>
      <c r="G88" s="4"/>
      <c r="H88" s="4"/>
      <c r="I88" s="4"/>
      <c r="J88" s="4"/>
      <c r="K88" s="29"/>
      <c r="L88" s="4"/>
      <c r="M88" s="4"/>
      <c r="N88" s="4"/>
      <c r="O88" s="4"/>
      <c r="P88" s="29"/>
      <c r="Q88" s="4">
        <v>0.28999999999999998</v>
      </c>
      <c r="R88" s="4"/>
      <c r="T88" s="1"/>
      <c r="U88" s="1"/>
      <c r="V88" s="1"/>
      <c r="W88" s="1"/>
    </row>
    <row r="89" spans="1:23">
      <c r="A89" s="4">
        <v>21.52</v>
      </c>
      <c r="B89" s="4"/>
      <c r="C89" s="4"/>
      <c r="D89" s="4"/>
      <c r="E89" s="29"/>
      <c r="F89" s="4">
        <v>1786.3</v>
      </c>
      <c r="G89" s="4">
        <v>11.6</v>
      </c>
      <c r="H89" s="4">
        <v>156.9</v>
      </c>
      <c r="I89" s="4">
        <v>750.3</v>
      </c>
      <c r="J89" s="4">
        <v>93325.5</v>
      </c>
      <c r="K89" s="29"/>
      <c r="L89" s="4"/>
      <c r="M89" s="4"/>
      <c r="N89" s="4"/>
      <c r="O89" s="4"/>
      <c r="P89" s="29"/>
      <c r="Q89" s="4"/>
      <c r="R89" s="4"/>
      <c r="T89" s="1"/>
      <c r="U89" s="1"/>
      <c r="V89" s="1"/>
      <c r="W89" s="1"/>
    </row>
    <row r="90" spans="1:23">
      <c r="A90" s="4">
        <v>21.76</v>
      </c>
      <c r="B90" s="4">
        <v>3342</v>
      </c>
      <c r="C90" s="4">
        <v>1.9</v>
      </c>
      <c r="D90" s="4"/>
      <c r="E90" s="29"/>
      <c r="F90" s="4"/>
      <c r="G90" s="4"/>
      <c r="H90" s="4"/>
      <c r="I90" s="4"/>
      <c r="J90" s="4"/>
      <c r="K90" s="29"/>
      <c r="L90" s="4"/>
      <c r="M90" s="4"/>
      <c r="N90" s="4"/>
      <c r="O90" s="4"/>
      <c r="P90" s="29"/>
      <c r="Q90" s="4"/>
      <c r="R90" s="4"/>
      <c r="T90" s="1"/>
      <c r="U90" s="1"/>
      <c r="V90" s="1"/>
      <c r="W90" s="1"/>
    </row>
    <row r="91" spans="1:23">
      <c r="A91" s="4">
        <v>22.12</v>
      </c>
      <c r="B91" s="4">
        <v>4526</v>
      </c>
      <c r="C91" s="4">
        <v>1.62</v>
      </c>
      <c r="D91" s="4"/>
      <c r="E91" s="29"/>
      <c r="F91" s="4"/>
      <c r="G91" s="4"/>
      <c r="H91" s="4"/>
      <c r="I91" s="4"/>
      <c r="J91" s="4"/>
      <c r="K91" s="29"/>
      <c r="L91" s="4"/>
      <c r="M91" s="4"/>
      <c r="N91" s="4"/>
      <c r="O91" s="4"/>
      <c r="P91" s="29"/>
      <c r="Q91" s="4"/>
      <c r="R91" s="4"/>
      <c r="S91" s="1"/>
      <c r="T91" s="1"/>
      <c r="U91" s="1"/>
      <c r="V91" s="1"/>
      <c r="W91" s="1"/>
    </row>
    <row r="92" spans="1:23">
      <c r="A92" s="4">
        <v>22.36</v>
      </c>
      <c r="B92" s="4"/>
      <c r="C92" s="4"/>
      <c r="D92" s="4">
        <v>560</v>
      </c>
      <c r="E92" s="29"/>
      <c r="F92" s="4"/>
      <c r="G92" s="4"/>
      <c r="H92" s="4"/>
      <c r="I92" s="4"/>
      <c r="J92" s="4"/>
      <c r="K92" s="29"/>
      <c r="L92" s="4"/>
      <c r="M92" s="4"/>
      <c r="N92" s="4"/>
      <c r="O92" s="4"/>
      <c r="P92" s="29"/>
      <c r="Q92" s="4"/>
      <c r="R92" s="4"/>
      <c r="S92" s="1"/>
      <c r="T92" s="1"/>
      <c r="U92" s="1"/>
      <c r="V92" s="1"/>
      <c r="W92" s="1"/>
    </row>
    <row r="93" spans="1:23">
      <c r="A93" s="4">
        <v>22.5</v>
      </c>
      <c r="B93" s="4"/>
      <c r="C93" s="4"/>
      <c r="D93" s="4"/>
      <c r="E93" s="29"/>
      <c r="F93" s="4"/>
      <c r="G93" s="4"/>
      <c r="H93" s="4"/>
      <c r="I93" s="4"/>
      <c r="J93" s="4"/>
      <c r="K93" s="29"/>
      <c r="L93" s="4"/>
      <c r="M93" s="4"/>
      <c r="N93" s="4"/>
      <c r="O93" s="4"/>
      <c r="P93" s="29"/>
      <c r="Q93" s="4"/>
      <c r="R93" s="4"/>
      <c r="S93" s="1"/>
      <c r="T93" s="1"/>
      <c r="U93" s="1"/>
      <c r="V93" s="1"/>
      <c r="W93" s="1"/>
    </row>
    <row r="94" spans="1:23">
      <c r="A94" s="4">
        <v>22.6</v>
      </c>
      <c r="B94" s="4"/>
      <c r="C94" s="4"/>
      <c r="D94" s="4"/>
      <c r="E94" s="29"/>
      <c r="F94" s="4"/>
      <c r="G94" s="4"/>
      <c r="H94" s="4"/>
      <c r="I94" s="4"/>
      <c r="J94" s="4"/>
      <c r="K94" s="29"/>
      <c r="L94" s="4"/>
      <c r="M94" s="4"/>
      <c r="N94" s="4"/>
      <c r="O94" s="4"/>
      <c r="P94" s="29"/>
      <c r="Q94" s="4"/>
      <c r="R94" s="4"/>
      <c r="S94" s="1"/>
      <c r="T94" s="1"/>
      <c r="U94" s="1"/>
      <c r="V94" s="1"/>
      <c r="W94" s="1"/>
    </row>
    <row r="95" spans="1:23">
      <c r="A95" s="4">
        <v>23.16</v>
      </c>
      <c r="B95" s="4">
        <v>5679</v>
      </c>
      <c r="C95" s="4">
        <v>0.79</v>
      </c>
      <c r="D95" s="4">
        <v>605</v>
      </c>
      <c r="E95" s="29"/>
      <c r="F95" s="4"/>
      <c r="G95" s="4"/>
      <c r="H95" s="4"/>
      <c r="I95" s="4"/>
      <c r="J95" s="4"/>
      <c r="K95" s="29"/>
      <c r="L95" s="4"/>
      <c r="M95" s="4"/>
      <c r="N95" s="4"/>
      <c r="O95" s="4"/>
      <c r="P95" s="29"/>
      <c r="Q95" s="4"/>
      <c r="R95" s="4"/>
      <c r="S95" s="1"/>
      <c r="T95" s="1"/>
      <c r="U95" s="1"/>
      <c r="V95" s="1"/>
      <c r="W95" s="1"/>
    </row>
    <row r="96" spans="1:23">
      <c r="A96" s="4">
        <v>23.8</v>
      </c>
      <c r="B96" s="4"/>
      <c r="C96" s="4"/>
      <c r="D96" s="4">
        <v>836</v>
      </c>
      <c r="E96" s="29"/>
      <c r="F96" s="4"/>
      <c r="G96" s="4"/>
      <c r="H96" s="4"/>
      <c r="I96" s="4"/>
      <c r="J96" s="4"/>
      <c r="K96" s="29"/>
      <c r="L96" s="4"/>
      <c r="M96" s="4"/>
      <c r="N96" s="4"/>
      <c r="O96" s="4"/>
      <c r="P96" s="29"/>
      <c r="Q96" s="29"/>
      <c r="R96" s="4"/>
      <c r="S96" s="1"/>
      <c r="T96" s="1"/>
      <c r="U96" s="1"/>
      <c r="V96" s="1"/>
      <c r="W96" s="1"/>
    </row>
    <row r="97" spans="1:23">
      <c r="A97" s="4">
        <v>24.08</v>
      </c>
      <c r="B97" s="4">
        <v>8121</v>
      </c>
      <c r="C97" s="4"/>
      <c r="D97" s="4">
        <v>930</v>
      </c>
      <c r="E97" s="29"/>
      <c r="F97" s="4"/>
      <c r="G97" s="4"/>
      <c r="H97" s="4"/>
      <c r="I97" s="4"/>
      <c r="J97" s="4"/>
      <c r="K97" s="29"/>
      <c r="L97" s="4">
        <v>283</v>
      </c>
      <c r="M97" s="4">
        <v>222765</v>
      </c>
      <c r="N97" s="4">
        <v>4898</v>
      </c>
      <c r="O97" s="4">
        <v>670</v>
      </c>
      <c r="P97" s="29"/>
      <c r="Q97" s="29"/>
      <c r="R97" s="4">
        <v>342.88</v>
      </c>
      <c r="S97" s="1"/>
      <c r="T97" s="1"/>
      <c r="U97" s="1"/>
      <c r="V97" s="1"/>
      <c r="W97" s="1"/>
    </row>
    <row r="98" spans="1:23">
      <c r="A98" s="4">
        <v>24.44</v>
      </c>
      <c r="B98" s="4"/>
      <c r="C98" s="4"/>
      <c r="D98" s="4">
        <v>1248</v>
      </c>
      <c r="E98" s="29"/>
      <c r="F98" s="4"/>
      <c r="G98" s="4"/>
      <c r="H98" s="4"/>
      <c r="I98" s="4"/>
      <c r="J98" s="4"/>
      <c r="K98" s="29"/>
      <c r="L98" s="4"/>
      <c r="M98" s="4"/>
      <c r="N98" s="4"/>
      <c r="O98" s="4"/>
      <c r="P98" s="29"/>
      <c r="Q98" s="29"/>
      <c r="R98" s="4"/>
      <c r="S98" s="1"/>
      <c r="T98" s="1"/>
      <c r="U98" s="1"/>
      <c r="V98" s="1"/>
      <c r="W98" s="1"/>
    </row>
    <row r="99" spans="1:23">
      <c r="A99" s="4">
        <v>24.72</v>
      </c>
      <c r="B99" s="4"/>
      <c r="C99" s="4"/>
      <c r="D99" s="4"/>
      <c r="E99" s="29"/>
      <c r="F99" s="4">
        <v>663.2</v>
      </c>
      <c r="G99" s="4">
        <v>9.1</v>
      </c>
      <c r="H99" s="4">
        <v>52.3</v>
      </c>
      <c r="I99" s="4">
        <v>1924.9</v>
      </c>
      <c r="J99" s="4">
        <v>80836.2</v>
      </c>
      <c r="K99" s="4"/>
      <c r="L99" s="4"/>
      <c r="M99" s="4"/>
      <c r="N99" s="4"/>
      <c r="O99" s="4"/>
      <c r="P99" s="4"/>
      <c r="Q99" s="29"/>
      <c r="R99" s="4"/>
    </row>
    <row r="100" spans="1:23">
      <c r="A100" s="4">
        <v>25.08</v>
      </c>
      <c r="B100" s="4">
        <v>9580</v>
      </c>
      <c r="C100" s="4"/>
      <c r="D100" s="4"/>
      <c r="E100" s="29"/>
      <c r="F100" s="4">
        <v>6</v>
      </c>
      <c r="G100" s="4">
        <v>7.2</v>
      </c>
      <c r="H100" s="4">
        <v>37.200000000000003</v>
      </c>
      <c r="I100" s="4">
        <v>2494.1</v>
      </c>
      <c r="J100" s="4">
        <v>78070.399999999994</v>
      </c>
      <c r="K100" s="4"/>
      <c r="L100" s="4"/>
      <c r="M100" s="4"/>
      <c r="N100" s="4"/>
      <c r="O100" s="4"/>
      <c r="P100" s="4"/>
      <c r="Q100" s="29"/>
      <c r="R100" s="4"/>
    </row>
    <row r="101" spans="1:23">
      <c r="A101" s="4">
        <v>26.12</v>
      </c>
      <c r="B101" s="4">
        <v>7702</v>
      </c>
      <c r="C101" s="4"/>
      <c r="D101" s="4"/>
      <c r="E101" s="29"/>
      <c r="F101" s="4">
        <v>9.1</v>
      </c>
      <c r="G101" s="4">
        <v>14.5</v>
      </c>
      <c r="H101" s="4">
        <v>78.099999999999994</v>
      </c>
      <c r="I101" s="4">
        <v>3063.2</v>
      </c>
      <c r="J101" s="4">
        <v>58629.8</v>
      </c>
      <c r="K101" s="4"/>
      <c r="L101" s="4"/>
      <c r="M101" s="4"/>
      <c r="N101" s="4"/>
      <c r="O101" s="4"/>
      <c r="P101" s="4"/>
      <c r="Q101" s="29"/>
      <c r="R101" s="4"/>
    </row>
    <row r="102" spans="1:23">
      <c r="A102" s="4">
        <v>27</v>
      </c>
      <c r="B102" s="4">
        <v>4895</v>
      </c>
      <c r="C102" s="4"/>
      <c r="D102" s="4"/>
      <c r="E102" s="29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29"/>
      <c r="R102" s="4"/>
    </row>
    <row r="103" spans="1:23">
      <c r="A103" s="4">
        <v>28</v>
      </c>
      <c r="B103" s="4">
        <v>4463</v>
      </c>
      <c r="C103" s="4"/>
      <c r="D103" s="4"/>
      <c r="E103" s="2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29"/>
      <c r="R103" s="4"/>
    </row>
    <row r="104" spans="1:23">
      <c r="A104" s="4">
        <v>29</v>
      </c>
      <c r="B104" s="4">
        <v>3853</v>
      </c>
      <c r="C104" s="4"/>
      <c r="D104" s="4"/>
      <c r="E104" s="2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29"/>
      <c r="R104" s="4"/>
    </row>
    <row r="105" spans="1:23">
      <c r="A105" s="4">
        <v>30.2</v>
      </c>
      <c r="B105" s="4">
        <v>3718</v>
      </c>
      <c r="C105" s="4"/>
      <c r="D105" s="4"/>
      <c r="E105" s="29"/>
      <c r="F105" s="4"/>
      <c r="G105" s="4"/>
      <c r="H105" s="4"/>
      <c r="I105" s="4"/>
      <c r="J105" s="4"/>
      <c r="K105" s="29"/>
      <c r="L105" s="4">
        <v>166</v>
      </c>
      <c r="M105" s="4">
        <v>11835</v>
      </c>
      <c r="N105" s="4">
        <v>1755</v>
      </c>
      <c r="O105" s="4">
        <v>130</v>
      </c>
      <c r="P105" s="29"/>
      <c r="Q105" s="29"/>
      <c r="R105" s="4">
        <v>546.66999999999996</v>
      </c>
    </row>
    <row r="106" spans="1:23">
      <c r="A106" s="4">
        <v>31.08</v>
      </c>
      <c r="B106" s="4">
        <v>3013</v>
      </c>
      <c r="C106" s="4"/>
      <c r="D106" s="4"/>
      <c r="E106" s="29"/>
      <c r="F106" s="4"/>
      <c r="G106" s="4"/>
      <c r="H106" s="4"/>
      <c r="I106" s="4"/>
      <c r="J106" s="4"/>
      <c r="K106" s="4"/>
      <c r="L106" s="29"/>
      <c r="M106" s="29"/>
      <c r="N106" s="29"/>
      <c r="O106" s="29"/>
      <c r="P106" s="29"/>
      <c r="Q106" s="29"/>
      <c r="R106" s="4"/>
    </row>
    <row r="107" spans="1:23">
      <c r="A107" s="4">
        <v>31.6</v>
      </c>
      <c r="B107" s="4"/>
      <c r="C107" s="4"/>
      <c r="D107" s="4"/>
      <c r="E107" s="29"/>
      <c r="F107" s="4">
        <v>8.1999999999999993</v>
      </c>
      <c r="G107" s="4">
        <v>11.2</v>
      </c>
      <c r="H107" s="4">
        <v>58.7</v>
      </c>
      <c r="I107" s="4"/>
      <c r="J107" s="4">
        <v>50600.9</v>
      </c>
      <c r="K107" s="4"/>
      <c r="L107" s="29"/>
      <c r="M107" s="29"/>
      <c r="N107" s="29"/>
      <c r="O107" s="29"/>
      <c r="P107" s="29"/>
      <c r="Q107" s="29"/>
      <c r="R107" s="4"/>
    </row>
    <row r="108" spans="1:23">
      <c r="A108" s="4">
        <v>32.08</v>
      </c>
      <c r="B108" s="4">
        <v>2555</v>
      </c>
      <c r="C108" s="4"/>
      <c r="D108" s="4"/>
      <c r="E108" s="29"/>
      <c r="F108" s="4">
        <v>6.4</v>
      </c>
      <c r="G108" s="4">
        <v>11.2</v>
      </c>
      <c r="H108" s="4">
        <v>40</v>
      </c>
      <c r="I108" s="4">
        <v>3020.6</v>
      </c>
      <c r="J108" s="4">
        <v>52847.1</v>
      </c>
      <c r="K108" s="4"/>
      <c r="L108" s="29"/>
      <c r="M108" s="29"/>
      <c r="N108" s="29"/>
      <c r="O108" s="29"/>
      <c r="P108" s="29"/>
      <c r="Q108" s="29"/>
      <c r="R108" s="4"/>
    </row>
    <row r="109" spans="1:23">
      <c r="A109" s="4">
        <v>33.159999999999997</v>
      </c>
      <c r="B109" s="4">
        <v>1998</v>
      </c>
      <c r="C109" s="4"/>
      <c r="D109" s="4"/>
      <c r="E109" s="29"/>
      <c r="F109" s="4"/>
      <c r="G109" s="4"/>
      <c r="H109" s="4"/>
      <c r="I109" s="4"/>
      <c r="J109" s="4">
        <v>37239.199999999997</v>
      </c>
      <c r="K109" s="4"/>
      <c r="L109" s="29"/>
      <c r="M109" s="29"/>
      <c r="N109" s="29"/>
      <c r="O109" s="29"/>
      <c r="P109" s="29"/>
      <c r="Q109" s="29"/>
      <c r="R109" s="4"/>
    </row>
    <row r="110" spans="1:23">
      <c r="A110" s="4">
        <v>34.200000000000003</v>
      </c>
      <c r="B110" s="4">
        <v>1562</v>
      </c>
      <c r="C110" s="4"/>
      <c r="D110" s="4"/>
      <c r="E110" s="29"/>
      <c r="F110" s="4"/>
      <c r="G110" s="4"/>
      <c r="H110" s="4"/>
      <c r="I110" s="4"/>
      <c r="J110" s="4">
        <v>80147.399999999994</v>
      </c>
      <c r="K110" s="4"/>
      <c r="L110" s="29"/>
      <c r="M110" s="29"/>
      <c r="N110" s="29"/>
      <c r="O110" s="29"/>
      <c r="P110" s="29"/>
      <c r="Q110" s="29"/>
      <c r="R110" s="4"/>
    </row>
    <row r="111" spans="1:23">
      <c r="A111" s="4">
        <v>35.119999999999997</v>
      </c>
      <c r="B111" s="4">
        <v>1797</v>
      </c>
      <c r="C111" s="4"/>
      <c r="D111" s="4"/>
      <c r="E111" s="29"/>
      <c r="F111" s="4"/>
      <c r="G111" s="4"/>
      <c r="H111" s="4"/>
      <c r="I111" s="4"/>
      <c r="J111" s="4">
        <v>84535.6</v>
      </c>
      <c r="K111" s="4"/>
      <c r="L111" s="29"/>
      <c r="M111" s="29"/>
      <c r="N111" s="29"/>
      <c r="O111" s="29"/>
      <c r="P111" s="29"/>
      <c r="Q111" s="29"/>
      <c r="R111" s="29"/>
    </row>
    <row r="112" spans="1:23">
      <c r="A112" s="4">
        <v>36.119999999999997</v>
      </c>
      <c r="B112" s="4">
        <v>1392</v>
      </c>
      <c r="C112" s="4"/>
      <c r="D112" s="4"/>
      <c r="E112" s="29"/>
      <c r="F112" s="4"/>
      <c r="G112" s="4"/>
      <c r="H112" s="4"/>
      <c r="I112" s="4"/>
      <c r="J112" s="4">
        <v>85862.8</v>
      </c>
      <c r="K112" s="4"/>
      <c r="L112" s="29"/>
      <c r="M112" s="29"/>
      <c r="N112" s="29"/>
      <c r="O112" s="29"/>
      <c r="P112" s="29"/>
      <c r="Q112" s="29"/>
      <c r="R112" s="29"/>
    </row>
    <row r="113" spans="1:18">
      <c r="A113" s="4">
        <v>37.159999999999997</v>
      </c>
      <c r="B113" s="4">
        <v>1216</v>
      </c>
      <c r="C113" s="4"/>
      <c r="D113" s="4"/>
      <c r="E113" s="4"/>
      <c r="F113" s="4"/>
      <c r="G113" s="4"/>
      <c r="H113" s="4"/>
      <c r="I113" s="4"/>
      <c r="J113" s="4">
        <v>61856.4</v>
      </c>
      <c r="K113" s="29"/>
      <c r="L113" s="29"/>
      <c r="M113" s="29"/>
      <c r="N113" s="29"/>
      <c r="O113" s="29"/>
      <c r="P113" s="29"/>
      <c r="Q113" s="29"/>
      <c r="R113" s="29"/>
    </row>
    <row r="114" spans="1:18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</row>
    <row r="115" spans="1:18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R115" s="1"/>
    </row>
    <row r="116" spans="1:18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R116" s="1"/>
    </row>
    <row r="117" spans="1:18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R117" s="1"/>
    </row>
    <row r="118" spans="1:18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R118" s="1"/>
    </row>
    <row r="119" spans="1:18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R119" s="1"/>
    </row>
    <row r="120" spans="1:18">
      <c r="A120" s="1"/>
      <c r="B120" s="1"/>
      <c r="C120" s="1"/>
      <c r="D120" s="1"/>
      <c r="K120" s="1"/>
      <c r="R120" s="1"/>
    </row>
    <row r="121" spans="1:18">
      <c r="F121" s="1"/>
      <c r="G121" s="1"/>
      <c r="H121" s="1"/>
      <c r="I121" s="1"/>
      <c r="J121" s="1"/>
      <c r="R121" s="1"/>
    </row>
    <row r="122" spans="1:18">
      <c r="F122" s="1"/>
      <c r="G122" s="1"/>
      <c r="H122" s="1"/>
      <c r="I122" s="1"/>
      <c r="J122" s="1"/>
      <c r="R122" s="1"/>
    </row>
    <row r="123" spans="1:18">
      <c r="F123" s="1"/>
      <c r="G123" s="1"/>
      <c r="H123" s="1"/>
      <c r="I123" s="1"/>
      <c r="J123" s="1"/>
    </row>
    <row r="124" spans="1:18">
      <c r="F124" s="1"/>
      <c r="G124" s="1"/>
      <c r="H124" s="1"/>
      <c r="I124" s="1"/>
      <c r="J124" s="1"/>
    </row>
    <row r="125" spans="1:18">
      <c r="F125" s="1"/>
      <c r="G125" s="1"/>
      <c r="H125" s="1"/>
      <c r="I125" s="1"/>
      <c r="J125" s="1"/>
    </row>
    <row r="126" spans="1:18">
      <c r="F126" s="1"/>
      <c r="G126" s="1"/>
      <c r="H126" s="1"/>
      <c r="I126" s="1"/>
      <c r="J126" s="1"/>
    </row>
    <row r="127" spans="1:18">
      <c r="F127" s="1"/>
      <c r="G127" s="1"/>
      <c r="H127" s="1"/>
      <c r="I127" s="1"/>
      <c r="J127" s="1"/>
    </row>
    <row r="134" spans="12:18">
      <c r="R134" s="1"/>
    </row>
    <row r="144" spans="12:18">
      <c r="L144" s="1"/>
      <c r="M144" s="1"/>
      <c r="N144" s="1"/>
      <c r="O144" s="1"/>
    </row>
    <row r="145" spans="12:16">
      <c r="L145" s="1"/>
      <c r="M145" s="1"/>
      <c r="N145" s="1"/>
      <c r="O145" s="1"/>
      <c r="P145" s="1"/>
    </row>
    <row r="146" spans="12:16">
      <c r="L146" s="1"/>
      <c r="M146" s="1"/>
      <c r="N146" s="1"/>
      <c r="O146" s="1"/>
      <c r="P146" s="1"/>
    </row>
    <row r="147" spans="12:16">
      <c r="L147" s="1"/>
      <c r="M147" s="1"/>
      <c r="N147" s="1"/>
      <c r="O147" s="1"/>
      <c r="P147" s="1"/>
    </row>
    <row r="148" spans="12:16">
      <c r="L148" s="1"/>
      <c r="M148" s="1"/>
      <c r="N148" s="1"/>
      <c r="O148" s="1"/>
      <c r="P148" s="1"/>
    </row>
    <row r="149" spans="12:16">
      <c r="L149" s="1"/>
      <c r="M149" s="1"/>
      <c r="N149" s="1"/>
      <c r="O149" s="1"/>
      <c r="P149" s="1"/>
    </row>
    <row r="151" spans="12:16">
      <c r="L151" s="1"/>
    </row>
    <row r="152" spans="12:16">
      <c r="L152" s="1"/>
      <c r="M152" s="1"/>
      <c r="N152" s="1"/>
    </row>
    <row r="153" spans="12:16">
      <c r="L153" s="1"/>
      <c r="M153" s="1"/>
      <c r="N153" s="1"/>
    </row>
    <row r="154" spans="12:16">
      <c r="L154" s="1"/>
      <c r="M154" s="1"/>
      <c r="N154" s="1"/>
    </row>
    <row r="155" spans="12:16">
      <c r="L155" s="1"/>
      <c r="M155" s="1"/>
      <c r="N155" s="1"/>
    </row>
    <row r="156" spans="12:16">
      <c r="L156" s="1"/>
      <c r="M156" s="1"/>
      <c r="N156" s="1"/>
    </row>
    <row r="157" spans="12:16">
      <c r="L157" s="1"/>
      <c r="M157" s="1"/>
      <c r="N157" s="1"/>
    </row>
    <row r="159" spans="12:16">
      <c r="L159" s="1"/>
    </row>
    <row r="160" spans="12:16">
      <c r="L160" s="1"/>
    </row>
    <row r="161" spans="12:12">
      <c r="L161" s="1"/>
    </row>
    <row r="162" spans="12:12">
      <c r="L162" s="1"/>
    </row>
    <row r="163" spans="12:12">
      <c r="L163" s="1"/>
    </row>
    <row r="164" spans="12:12">
      <c r="L164" s="1"/>
    </row>
    <row r="165" spans="12:12">
      <c r="L165" s="1"/>
    </row>
    <row r="186" spans="17:17">
      <c r="Q186" s="1"/>
    </row>
    <row r="187" spans="17:17">
      <c r="Q187" s="1"/>
    </row>
    <row r="188" spans="17:17">
      <c r="Q188" s="1"/>
    </row>
    <row r="189" spans="17:17">
      <c r="Q189" s="1"/>
    </row>
    <row r="190" spans="17:17">
      <c r="Q190" s="1"/>
    </row>
  </sheetData>
  <mergeCells count="2">
    <mergeCell ref="A1:R1"/>
    <mergeCell ref="A41:R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31A4-7C54-49A4-9A8F-E85E58AEBE49}">
  <sheetPr>
    <tabColor theme="9"/>
  </sheetPr>
  <dimension ref="A1:L26"/>
  <sheetViews>
    <sheetView zoomScale="80" zoomScaleNormal="80" workbookViewId="0"/>
  </sheetViews>
  <sheetFormatPr defaultRowHeight="14.45"/>
  <cols>
    <col min="1" max="12" width="16.5703125" customWidth="1"/>
  </cols>
  <sheetData>
    <row r="1" spans="1:12" ht="26.1">
      <c r="A1" s="6" t="s">
        <v>15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34" t="s">
        <v>21</v>
      </c>
      <c r="H1" s="34" t="s">
        <v>22</v>
      </c>
      <c r="I1" s="34" t="s">
        <v>23</v>
      </c>
      <c r="J1" s="34" t="s">
        <v>24</v>
      </c>
      <c r="K1" s="34" t="s">
        <v>25</v>
      </c>
      <c r="L1" s="34" t="s">
        <v>26</v>
      </c>
    </row>
    <row r="2" spans="1:12">
      <c r="A2" s="4">
        <v>-7</v>
      </c>
      <c r="B2" s="4">
        <v>16</v>
      </c>
      <c r="C2" s="4">
        <v>16</v>
      </c>
      <c r="D2" s="4">
        <v>16</v>
      </c>
      <c r="E2" s="4">
        <v>24</v>
      </c>
      <c r="F2" s="4"/>
      <c r="G2" s="4">
        <v>16</v>
      </c>
      <c r="H2" s="4">
        <v>132.78227233886699</v>
      </c>
      <c r="I2" s="4">
        <v>37.383177570093501</v>
      </c>
      <c r="J2" s="4">
        <v>27.1646859083192</v>
      </c>
      <c r="K2" s="4">
        <v>16</v>
      </c>
      <c r="L2" s="4">
        <v>10</v>
      </c>
    </row>
    <row r="3" spans="1:12">
      <c r="A3" s="4">
        <v>0</v>
      </c>
      <c r="B3" s="4">
        <v>16</v>
      </c>
      <c r="C3" s="4">
        <v>16</v>
      </c>
      <c r="D3" s="4">
        <v>16</v>
      </c>
      <c r="E3" s="4">
        <v>24</v>
      </c>
      <c r="F3" s="4">
        <v>16</v>
      </c>
      <c r="G3" s="4">
        <v>16</v>
      </c>
      <c r="H3" s="4">
        <v>16</v>
      </c>
      <c r="I3" s="4">
        <v>61.776061776061802</v>
      </c>
      <c r="J3" s="4">
        <v>45.0573926289876</v>
      </c>
      <c r="K3" s="4">
        <v>16.0481444332999</v>
      </c>
      <c r="L3" s="4">
        <v>10</v>
      </c>
    </row>
    <row r="4" spans="1:12">
      <c r="A4" s="4">
        <v>4.2000000000000003E-2</v>
      </c>
      <c r="B4" s="4">
        <v>1829.21643066406</v>
      </c>
      <c r="C4" s="4">
        <v>1770.0155639648401</v>
      </c>
      <c r="D4" s="4">
        <v>2581.9864501953102</v>
      </c>
      <c r="E4" s="4">
        <v>1358.1529996347001</v>
      </c>
      <c r="F4" s="4">
        <v>2435.38525390625</v>
      </c>
      <c r="G4" s="4">
        <v>408.89878845214798</v>
      </c>
      <c r="H4" s="4">
        <v>213.69094848632801</v>
      </c>
      <c r="I4" s="4">
        <v>1304.31146431513</v>
      </c>
      <c r="J4" s="4">
        <v>251.730234781901</v>
      </c>
      <c r="K4" s="4">
        <v>1247.23525118777</v>
      </c>
      <c r="L4" s="4">
        <v>11428.25</v>
      </c>
    </row>
    <row r="5" spans="1:12">
      <c r="A5" s="4">
        <v>0.17</v>
      </c>
      <c r="B5" s="4">
        <v>576.24395751953102</v>
      </c>
      <c r="C5" s="4">
        <v>893.35501098632801</v>
      </c>
      <c r="D5" s="4">
        <v>916.11081866018196</v>
      </c>
      <c r="E5" s="4">
        <v>1550.7447955551399</v>
      </c>
      <c r="F5" s="4">
        <v>3683.1764155982901</v>
      </c>
      <c r="G5" s="4">
        <v>394.58770751953102</v>
      </c>
      <c r="H5" s="4">
        <v>142.55379210127199</v>
      </c>
      <c r="I5" s="4">
        <v>939.86646864149304</v>
      </c>
      <c r="J5" s="4">
        <v>633.20779769789704</v>
      </c>
      <c r="K5" s="4">
        <v>1137.73101542419</v>
      </c>
      <c r="L5" s="4">
        <v>285.95999999999998</v>
      </c>
    </row>
    <row r="6" spans="1:12">
      <c r="A6" s="4">
        <v>1</v>
      </c>
      <c r="B6" s="4">
        <v>1898.4521484375</v>
      </c>
      <c r="C6" s="4">
        <v>1834.49768066406</v>
      </c>
      <c r="D6" s="4">
        <v>3844.7552444343301</v>
      </c>
      <c r="E6" s="4">
        <v>1361.80358886719</v>
      </c>
      <c r="F6" s="4">
        <v>256.50802866617801</v>
      </c>
      <c r="G6" s="4">
        <v>220.784690163352</v>
      </c>
      <c r="H6" s="4">
        <v>64.664676394801901</v>
      </c>
      <c r="I6" s="4">
        <v>1537.83536760995</v>
      </c>
      <c r="J6" s="4">
        <v>992.32781537585504</v>
      </c>
      <c r="K6" s="4">
        <v>6525.4904785156205</v>
      </c>
      <c r="L6" s="4">
        <v>263.3</v>
      </c>
    </row>
    <row r="7" spans="1:12">
      <c r="A7" s="4">
        <v>2</v>
      </c>
      <c r="B7" s="4">
        <v>27710.3127284357</v>
      </c>
      <c r="C7" s="4"/>
      <c r="D7" s="4">
        <v>7999.12646484375</v>
      </c>
      <c r="E7" s="4">
        <v>6620.171875</v>
      </c>
      <c r="F7" s="4">
        <v>824.96228027343795</v>
      </c>
      <c r="G7" s="4">
        <v>750.84344482421898</v>
      </c>
      <c r="H7" s="4">
        <v>337.186174034575</v>
      </c>
      <c r="I7" s="4">
        <v>6904.5731622553403</v>
      </c>
      <c r="J7" s="4">
        <v>4465.1235836988299</v>
      </c>
      <c r="K7" s="4">
        <v>12736.8573672603</v>
      </c>
      <c r="L7" s="4">
        <v>1741.03</v>
      </c>
    </row>
    <row r="8" spans="1:12">
      <c r="A8" s="4">
        <v>4</v>
      </c>
      <c r="B8" s="4"/>
      <c r="C8" s="4">
        <v>39648.999138057501</v>
      </c>
      <c r="D8" s="4"/>
      <c r="E8" s="4">
        <v>13724.5390625</v>
      </c>
      <c r="F8" s="4">
        <v>1900.54528808594</v>
      </c>
      <c r="G8" s="4">
        <v>2236.0694580078102</v>
      </c>
      <c r="H8" s="4"/>
      <c r="I8" s="4">
        <v>46994.221080433199</v>
      </c>
      <c r="J8" s="4">
        <v>8456.4068134014396</v>
      </c>
      <c r="K8" s="4">
        <v>32660.2265625</v>
      </c>
      <c r="L8" s="4">
        <v>9063.58</v>
      </c>
    </row>
    <row r="9" spans="1:12">
      <c r="A9" s="4">
        <v>7</v>
      </c>
      <c r="B9" s="4">
        <v>23227.526041666701</v>
      </c>
      <c r="C9" s="4">
        <v>52900.76171875</v>
      </c>
      <c r="D9" s="4">
        <v>4816.4267805692798</v>
      </c>
      <c r="E9" s="4">
        <v>5646.7870076497402</v>
      </c>
      <c r="F9" s="4">
        <v>9886.1966145833303</v>
      </c>
      <c r="G9" s="4">
        <v>1992.47607421875</v>
      </c>
      <c r="H9" s="4">
        <v>644.84765625</v>
      </c>
      <c r="I9" s="4">
        <v>26214.923289027101</v>
      </c>
      <c r="J9" s="4">
        <v>41469.5546875</v>
      </c>
      <c r="K9" s="4">
        <v>8799.2493115369598</v>
      </c>
      <c r="L9" s="4">
        <v>2051.2399999999998</v>
      </c>
    </row>
    <row r="10" spans="1:12">
      <c r="A10" s="4">
        <v>14</v>
      </c>
      <c r="B10" s="4">
        <v>12611.481770833299</v>
      </c>
      <c r="C10" s="4">
        <v>1390.4733276367199</v>
      </c>
      <c r="D10" s="4">
        <v>1496.06091308594</v>
      </c>
      <c r="E10" s="4">
        <v>16940.9873046875</v>
      </c>
      <c r="F10" s="4">
        <v>3638.50634765625</v>
      </c>
      <c r="G10" s="4">
        <v>743.43331909179699</v>
      </c>
      <c r="H10" s="4">
        <v>823.93878173828102</v>
      </c>
      <c r="I10" s="4">
        <v>3600.9262982536802</v>
      </c>
      <c r="J10" s="4">
        <v>15604.7998046875</v>
      </c>
      <c r="K10" s="4">
        <v>11735.345703125</v>
      </c>
      <c r="L10" s="4"/>
    </row>
    <row r="11" spans="1:12">
      <c r="A11" s="4">
        <v>21</v>
      </c>
      <c r="B11" s="4">
        <v>2910.6835123697902</v>
      </c>
      <c r="C11" s="4">
        <v>295.07851409912098</v>
      </c>
      <c r="D11" s="4">
        <v>858.03265380859398</v>
      </c>
      <c r="E11" s="4">
        <v>14588.3076171875</v>
      </c>
      <c r="F11" s="4">
        <v>657.631093343099</v>
      </c>
      <c r="G11" s="4">
        <v>1344.13110351562</v>
      </c>
      <c r="H11" s="4">
        <v>45.0856742858887</v>
      </c>
      <c r="I11" s="4">
        <v>159.716334278228</v>
      </c>
      <c r="J11" s="4">
        <v>1913.89590692046</v>
      </c>
      <c r="K11" s="4"/>
      <c r="L11" s="4"/>
    </row>
    <row r="12" spans="1:12">
      <c r="A12" s="4">
        <v>28</v>
      </c>
      <c r="B12" s="4">
        <v>5629.55419921875</v>
      </c>
      <c r="C12" s="4">
        <v>132.95208740234401</v>
      </c>
      <c r="D12" s="4">
        <v>360.13504028320301</v>
      </c>
      <c r="E12" s="4">
        <v>928.57189941406205</v>
      </c>
      <c r="F12" s="4">
        <v>399.077880859375</v>
      </c>
      <c r="G12" s="4">
        <v>16</v>
      </c>
      <c r="H12" s="4">
        <v>16</v>
      </c>
      <c r="I12" s="4">
        <v>279.29550280673902</v>
      </c>
      <c r="J12" s="4">
        <v>168.04179890950499</v>
      </c>
      <c r="K12" s="4"/>
      <c r="L12" s="4"/>
    </row>
    <row r="13" spans="1:12">
      <c r="A13" s="4">
        <v>35</v>
      </c>
      <c r="B13" s="4">
        <v>3067.34228515625</v>
      </c>
      <c r="C13" s="4">
        <v>16</v>
      </c>
      <c r="D13" s="4">
        <v>2087.19873046875</v>
      </c>
      <c r="E13" s="4"/>
      <c r="F13" s="4">
        <v>165.81448364257801</v>
      </c>
      <c r="G13" s="4"/>
      <c r="H13" s="4">
        <v>16</v>
      </c>
      <c r="I13" s="4">
        <v>641.35530826959598</v>
      </c>
      <c r="J13" s="4">
        <v>469.52919155943601</v>
      </c>
      <c r="K13" s="4"/>
      <c r="L13" s="4"/>
    </row>
    <row r="14" spans="1:12">
      <c r="A14" s="4">
        <v>42</v>
      </c>
      <c r="B14" s="4"/>
      <c r="C14" s="4">
        <v>16</v>
      </c>
      <c r="D14" s="4">
        <v>451.33700561523398</v>
      </c>
      <c r="E14" s="4">
        <v>1106.19384765625</v>
      </c>
      <c r="F14" s="4"/>
      <c r="G14" s="4"/>
      <c r="H14" s="4">
        <v>16</v>
      </c>
      <c r="I14" s="4"/>
      <c r="J14" s="4">
        <v>113</v>
      </c>
      <c r="K14" s="4"/>
      <c r="L14" s="4"/>
    </row>
    <row r="15" spans="1:12">
      <c r="A15" s="4">
        <v>49</v>
      </c>
      <c r="B15" s="4"/>
      <c r="C15" s="4"/>
      <c r="D15" s="4"/>
      <c r="E15" s="4"/>
      <c r="F15" s="4"/>
      <c r="G15" s="4"/>
      <c r="H15" s="4">
        <v>16</v>
      </c>
      <c r="I15" s="4"/>
      <c r="J15" s="4">
        <v>16</v>
      </c>
      <c r="K15" s="4"/>
      <c r="L15" s="4"/>
    </row>
    <row r="16" spans="1:12">
      <c r="A16" s="4">
        <v>56</v>
      </c>
      <c r="B16" s="4"/>
      <c r="C16" s="4"/>
      <c r="D16" s="4"/>
      <c r="E16" s="4"/>
      <c r="F16" s="4"/>
      <c r="G16" s="4"/>
      <c r="H16" s="4">
        <v>16</v>
      </c>
      <c r="I16" s="4"/>
      <c r="J16" s="4"/>
      <c r="K16" s="4"/>
      <c r="L16" s="4"/>
    </row>
    <row r="17" spans="1:12">
      <c r="A17" s="4">
        <v>63</v>
      </c>
      <c r="B17" s="4"/>
      <c r="C17" s="4"/>
      <c r="D17" s="4"/>
      <c r="E17" s="4"/>
      <c r="F17" s="4"/>
      <c r="G17" s="4"/>
      <c r="H17" s="4">
        <v>16</v>
      </c>
      <c r="I17" s="4"/>
      <c r="J17" s="4"/>
      <c r="K17" s="4"/>
      <c r="L17" s="4"/>
    </row>
    <row r="18" spans="1:12">
      <c r="A18" s="4">
        <v>70</v>
      </c>
      <c r="B18" s="4"/>
      <c r="C18" s="4"/>
      <c r="D18" s="4"/>
      <c r="E18" s="4"/>
      <c r="F18" s="4"/>
      <c r="G18" s="4"/>
      <c r="H18" s="4">
        <v>16</v>
      </c>
      <c r="I18" s="4"/>
      <c r="J18" s="4"/>
      <c r="K18" s="4"/>
      <c r="L18" s="4"/>
    </row>
    <row r="19" spans="1:12">
      <c r="A19" s="4">
        <v>77</v>
      </c>
      <c r="B19" s="4"/>
      <c r="C19" s="4"/>
      <c r="D19" s="4"/>
      <c r="E19" s="4"/>
      <c r="F19" s="4"/>
      <c r="G19" s="4"/>
      <c r="H19" s="4">
        <v>16</v>
      </c>
      <c r="I19" s="4"/>
      <c r="J19" s="4"/>
      <c r="K19" s="4"/>
      <c r="L19" s="4"/>
    </row>
    <row r="20" spans="1:12">
      <c r="A20" s="4">
        <v>84</v>
      </c>
      <c r="B20" s="4">
        <v>511.14001464843801</v>
      </c>
      <c r="C20" s="4">
        <v>16</v>
      </c>
      <c r="D20" s="4">
        <v>32</v>
      </c>
      <c r="E20" s="4"/>
      <c r="F20" s="4"/>
      <c r="G20" s="4"/>
      <c r="H20" s="4"/>
      <c r="I20" s="4"/>
      <c r="J20" s="4"/>
      <c r="K20" s="4"/>
      <c r="L20" s="4"/>
    </row>
    <row r="21" spans="1:12">
      <c r="A21" s="4">
        <v>111</v>
      </c>
      <c r="B21" s="4">
        <v>463.13789367675798</v>
      </c>
      <c r="C21" s="4">
        <v>16</v>
      </c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>
        <v>139</v>
      </c>
      <c r="B22" s="4">
        <v>199.88410949707</v>
      </c>
      <c r="C22" s="4">
        <v>16</v>
      </c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>
        <v>167</v>
      </c>
      <c r="B23" s="4">
        <v>210.094482421875</v>
      </c>
      <c r="C23" s="4">
        <v>32</v>
      </c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>
        <v>251</v>
      </c>
      <c r="B24" s="4">
        <v>718.70770263671898</v>
      </c>
      <c r="C24" s="4">
        <v>718.70770263671898</v>
      </c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6D94-B4F5-4EDA-AC51-EBECD2BE86F2}">
  <sheetPr>
    <tabColor theme="9"/>
  </sheetPr>
  <dimension ref="A1:J57"/>
  <sheetViews>
    <sheetView workbookViewId="0"/>
  </sheetViews>
  <sheetFormatPr defaultRowHeight="14.45"/>
  <cols>
    <col min="1" max="10" width="12.5703125" customWidth="1"/>
  </cols>
  <sheetData>
    <row r="1" spans="1:10" ht="38.450000000000003">
      <c r="A1" s="6" t="s">
        <v>15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7">
        <v>-7</v>
      </c>
      <c r="B2" s="7">
        <v>10</v>
      </c>
      <c r="C2" s="7"/>
      <c r="D2" s="7"/>
      <c r="E2" s="7">
        <v>10</v>
      </c>
      <c r="F2" s="7"/>
      <c r="G2" s="7">
        <v>10</v>
      </c>
      <c r="H2" s="7">
        <v>10</v>
      </c>
      <c r="I2" s="7">
        <v>10</v>
      </c>
      <c r="J2" s="7">
        <v>10</v>
      </c>
    </row>
    <row r="3" spans="1:10">
      <c r="A3" s="7">
        <v>0</v>
      </c>
      <c r="B3" s="7"/>
      <c r="C3" s="7">
        <v>10</v>
      </c>
      <c r="D3" s="7">
        <v>10</v>
      </c>
      <c r="E3" s="7">
        <v>10</v>
      </c>
      <c r="F3" s="7"/>
      <c r="G3" s="7"/>
      <c r="H3" s="7">
        <v>10</v>
      </c>
      <c r="I3" s="7">
        <v>10</v>
      </c>
      <c r="J3" s="7">
        <v>10</v>
      </c>
    </row>
    <row r="4" spans="1:10">
      <c r="A4" s="7">
        <v>4.2000000000000003E-2</v>
      </c>
      <c r="B4" s="7"/>
      <c r="C4" s="7">
        <v>10</v>
      </c>
      <c r="D4" s="7">
        <v>4813.2790000000005</v>
      </c>
      <c r="E4" s="7"/>
      <c r="F4" s="7"/>
      <c r="G4" s="7">
        <v>22287.54</v>
      </c>
      <c r="H4" s="7">
        <v>15962.25</v>
      </c>
      <c r="I4" s="7">
        <v>13132.15</v>
      </c>
      <c r="J4" s="7">
        <v>3355.4180000000001</v>
      </c>
    </row>
    <row r="5" spans="1:10">
      <c r="A5" s="7">
        <v>0.17</v>
      </c>
      <c r="B5" s="7"/>
      <c r="C5" s="7">
        <v>10</v>
      </c>
      <c r="D5" s="7">
        <v>10</v>
      </c>
      <c r="E5" s="7">
        <v>2907.4720000000002</v>
      </c>
      <c r="F5" s="7">
        <v>10</v>
      </c>
      <c r="G5" s="7">
        <v>5813.1729999999998</v>
      </c>
      <c r="H5" s="7">
        <v>3707.1880000000001</v>
      </c>
      <c r="I5" s="7">
        <v>382.2946</v>
      </c>
      <c r="J5" s="7">
        <v>2324.0079999999998</v>
      </c>
    </row>
    <row r="6" spans="1:10">
      <c r="A6" s="7">
        <v>1</v>
      </c>
      <c r="B6" s="7">
        <v>541.89</v>
      </c>
      <c r="C6" s="7">
        <v>750.62</v>
      </c>
      <c r="D6" s="7">
        <v>10</v>
      </c>
      <c r="E6" s="7">
        <v>731.83429999999998</v>
      </c>
      <c r="F6" s="7"/>
      <c r="G6" s="7"/>
      <c r="H6" s="7">
        <v>713.62</v>
      </c>
      <c r="I6" s="7">
        <v>577.6558</v>
      </c>
      <c r="J6" s="7">
        <v>2803.2930000000001</v>
      </c>
    </row>
    <row r="7" spans="1:10">
      <c r="A7" s="7">
        <v>2</v>
      </c>
      <c r="B7" s="7">
        <v>1794.653</v>
      </c>
      <c r="C7" s="7">
        <v>2403.2399999999998</v>
      </c>
      <c r="D7" s="7">
        <v>1181.905</v>
      </c>
      <c r="E7" s="7">
        <v>2756.1260000000002</v>
      </c>
      <c r="F7" s="7"/>
      <c r="G7" s="7"/>
      <c r="H7" s="7">
        <v>568.95000000000005</v>
      </c>
      <c r="I7" s="7">
        <v>3143.5549999999998</v>
      </c>
      <c r="J7" s="7">
        <v>3610.8</v>
      </c>
    </row>
    <row r="8" spans="1:10">
      <c r="A8" s="7">
        <v>4</v>
      </c>
      <c r="B8" s="7">
        <v>5373.973</v>
      </c>
      <c r="C8" s="7"/>
      <c r="D8" s="7"/>
      <c r="E8" s="7"/>
      <c r="F8" s="7"/>
      <c r="G8" s="7">
        <v>6349.5749999999998</v>
      </c>
      <c r="H8" s="7">
        <v>507.56</v>
      </c>
      <c r="I8" s="7">
        <v>5085.2690000000002</v>
      </c>
      <c r="J8" s="7">
        <v>5940.3680000000004</v>
      </c>
    </row>
    <row r="9" spans="1:10">
      <c r="A9" s="7">
        <v>7</v>
      </c>
      <c r="B9" s="7">
        <v>2574.35</v>
      </c>
      <c r="C9" s="7">
        <v>2350.19</v>
      </c>
      <c r="D9" s="7">
        <v>5700.0349999999999</v>
      </c>
      <c r="E9" s="7">
        <v>33326.42</v>
      </c>
      <c r="F9" s="7">
        <v>2471.0100000000002</v>
      </c>
      <c r="G9" s="7">
        <v>14167.39</v>
      </c>
      <c r="H9" s="7">
        <v>21259.31</v>
      </c>
      <c r="I9" s="7">
        <v>49647.49</v>
      </c>
      <c r="J9" s="7"/>
    </row>
    <row r="10" spans="1:10">
      <c r="A10" s="7">
        <v>14</v>
      </c>
      <c r="B10" s="7">
        <v>7766.7489999999998</v>
      </c>
      <c r="C10" s="7">
        <v>3523.79</v>
      </c>
      <c r="D10" s="7"/>
      <c r="E10" s="7">
        <v>2777.3020000000001</v>
      </c>
      <c r="F10" s="7">
        <v>1454.45</v>
      </c>
      <c r="G10" s="7"/>
      <c r="H10" s="7">
        <v>1875.425</v>
      </c>
      <c r="I10" s="7">
        <v>5213.9520000000002</v>
      </c>
      <c r="J10" s="7">
        <v>74481.3</v>
      </c>
    </row>
    <row r="11" spans="1:10">
      <c r="A11" s="7">
        <v>15</v>
      </c>
      <c r="B11" s="7"/>
      <c r="C11" s="7"/>
      <c r="D11" s="7"/>
      <c r="E11" s="8"/>
      <c r="F11" s="7"/>
      <c r="G11" s="7">
        <v>593317.5</v>
      </c>
      <c r="H11" s="8"/>
      <c r="I11" s="8"/>
      <c r="J11" s="7"/>
    </row>
    <row r="12" spans="1:10">
      <c r="A12" s="7">
        <v>21</v>
      </c>
      <c r="B12" s="7"/>
      <c r="C12" s="7"/>
      <c r="D12" s="7"/>
      <c r="E12" s="7">
        <v>1110.5170000000001</v>
      </c>
      <c r="F12" s="7">
        <v>175.29</v>
      </c>
      <c r="G12" s="7"/>
      <c r="H12" s="7">
        <v>8290.9699999999993</v>
      </c>
      <c r="I12" s="7">
        <v>1039.412</v>
      </c>
      <c r="J12" s="7">
        <v>18764.939999999999</v>
      </c>
    </row>
    <row r="13" spans="1:10">
      <c r="A13" s="7">
        <v>28</v>
      </c>
      <c r="B13" s="7">
        <v>1212.27</v>
      </c>
      <c r="C13" s="7"/>
      <c r="D13" s="7">
        <v>255.43</v>
      </c>
      <c r="E13" s="7">
        <v>1269.3699999999999</v>
      </c>
      <c r="F13" s="7">
        <v>267.32</v>
      </c>
      <c r="G13" s="7"/>
      <c r="H13" s="7"/>
      <c r="I13" s="7">
        <v>921.28189999999995</v>
      </c>
      <c r="J13" s="7"/>
    </row>
    <row r="14" spans="1:10">
      <c r="A14" s="7">
        <v>35</v>
      </c>
      <c r="B14" s="7">
        <v>10</v>
      </c>
      <c r="C14" s="7"/>
      <c r="D14" s="7">
        <v>317.3159</v>
      </c>
      <c r="E14" s="7"/>
      <c r="F14" s="7"/>
      <c r="G14" s="7"/>
      <c r="H14" s="7">
        <v>4131.9409999999998</v>
      </c>
      <c r="I14" s="7">
        <v>135.7295</v>
      </c>
      <c r="J14" s="7"/>
    </row>
    <row r="15" spans="1:10">
      <c r="A15" s="7">
        <v>42</v>
      </c>
      <c r="B15" s="7">
        <v>10</v>
      </c>
      <c r="C15" s="7"/>
      <c r="D15" s="7">
        <v>149.15010000000001</v>
      </c>
      <c r="E15" s="7"/>
      <c r="F15" s="7">
        <v>329.12</v>
      </c>
      <c r="G15" s="7"/>
      <c r="H15" s="7">
        <v>3169.759</v>
      </c>
      <c r="I15" s="7">
        <v>63.385269999999998</v>
      </c>
      <c r="J15" s="7"/>
    </row>
    <row r="16" spans="1:10">
      <c r="A16" s="7">
        <v>49</v>
      </c>
      <c r="B16" s="7"/>
      <c r="C16" s="7"/>
      <c r="D16" s="7"/>
      <c r="E16" s="7"/>
      <c r="F16" s="7">
        <v>213.6</v>
      </c>
      <c r="G16" s="7"/>
      <c r="H16" s="7">
        <v>4360.7290000000003</v>
      </c>
      <c r="I16" s="7">
        <v>10</v>
      </c>
      <c r="J16" s="7"/>
    </row>
    <row r="17" spans="1:10">
      <c r="A17" s="7">
        <v>56</v>
      </c>
      <c r="B17" s="7"/>
      <c r="C17" s="7"/>
      <c r="D17" s="7"/>
      <c r="E17" s="7"/>
      <c r="F17" s="7">
        <v>247.22</v>
      </c>
      <c r="G17" s="7"/>
      <c r="H17" s="7">
        <v>4722.7340000000004</v>
      </c>
      <c r="I17" s="7">
        <v>118.9802</v>
      </c>
      <c r="J17" s="7"/>
    </row>
    <row r="18" spans="1:10">
      <c r="A18" s="7">
        <v>63</v>
      </c>
      <c r="B18" s="7"/>
      <c r="C18" s="7"/>
      <c r="D18" s="7">
        <v>121.636</v>
      </c>
      <c r="E18" s="7"/>
      <c r="F18" s="7">
        <v>257.5779</v>
      </c>
      <c r="G18" s="7"/>
      <c r="H18" s="7">
        <v>5144.0510000000004</v>
      </c>
      <c r="I18" s="7">
        <v>10</v>
      </c>
      <c r="J18" s="7"/>
    </row>
    <row r="19" spans="1:10">
      <c r="A19" s="7">
        <v>70</v>
      </c>
      <c r="B19" s="7"/>
      <c r="C19" s="7"/>
      <c r="D19" s="7"/>
      <c r="E19" s="7"/>
      <c r="F19" s="7">
        <v>277.05380000000002</v>
      </c>
      <c r="G19" s="7"/>
      <c r="H19" s="7">
        <v>4820.0420000000004</v>
      </c>
      <c r="I19" s="7">
        <v>10</v>
      </c>
      <c r="J19" s="7"/>
    </row>
    <row r="20" spans="1:10">
      <c r="A20" s="7">
        <v>77</v>
      </c>
      <c r="B20" s="7"/>
      <c r="C20" s="7"/>
      <c r="D20" s="7"/>
      <c r="E20" s="7"/>
      <c r="F20" s="7">
        <v>122.8045</v>
      </c>
      <c r="G20" s="7"/>
      <c r="H20" s="7">
        <v>6420.6090000000004</v>
      </c>
      <c r="I20" s="7"/>
      <c r="J20" s="7"/>
    </row>
    <row r="21" spans="1:10">
      <c r="A21" s="7">
        <v>84</v>
      </c>
      <c r="B21" s="7"/>
      <c r="C21" s="7"/>
      <c r="D21" s="7"/>
      <c r="E21" s="7"/>
      <c r="F21" s="7">
        <v>10</v>
      </c>
      <c r="G21" s="7"/>
      <c r="H21" s="7">
        <v>1940.2619999999999</v>
      </c>
      <c r="I21" s="7"/>
      <c r="J21" s="7"/>
    </row>
    <row r="22" spans="1:10">
      <c r="A22" s="7">
        <v>91</v>
      </c>
      <c r="B22" s="7"/>
      <c r="C22" s="7"/>
      <c r="D22" s="7"/>
      <c r="E22" s="7"/>
      <c r="F22" s="7">
        <v>10</v>
      </c>
      <c r="G22" s="7"/>
      <c r="H22" s="7"/>
      <c r="I22" s="7"/>
      <c r="J22" s="7"/>
    </row>
    <row r="23" spans="1:10">
      <c r="A23" s="7">
        <v>98</v>
      </c>
      <c r="B23" s="7"/>
      <c r="C23" s="7"/>
      <c r="D23" s="7"/>
      <c r="E23" s="7"/>
      <c r="F23" s="7">
        <v>246.9547</v>
      </c>
      <c r="G23" s="7"/>
      <c r="H23" s="7"/>
      <c r="I23" s="7"/>
      <c r="J23" s="7"/>
    </row>
    <row r="24" spans="1:10">
      <c r="A24" s="7">
        <v>105</v>
      </c>
      <c r="B24" s="7"/>
      <c r="C24" s="7"/>
      <c r="D24" s="7">
        <v>10</v>
      </c>
      <c r="E24" s="7"/>
      <c r="F24" s="7">
        <v>192.1388</v>
      </c>
      <c r="G24" s="7"/>
      <c r="H24" s="7"/>
      <c r="I24" s="7">
        <v>10</v>
      </c>
      <c r="J24" s="7"/>
    </row>
    <row r="25" spans="1:10">
      <c r="A25" s="7">
        <v>112</v>
      </c>
      <c r="B25" s="7"/>
      <c r="C25" s="7"/>
      <c r="D25" s="7"/>
      <c r="E25" s="7"/>
      <c r="F25" s="7">
        <v>134.49010000000001</v>
      </c>
      <c r="G25" s="7"/>
      <c r="H25" s="7"/>
      <c r="I25" s="7"/>
      <c r="J25" s="7"/>
    </row>
    <row r="26" spans="1:10">
      <c r="A26" s="7">
        <v>119</v>
      </c>
      <c r="B26" s="7"/>
      <c r="C26" s="7"/>
      <c r="D26" s="7"/>
      <c r="E26" s="7"/>
      <c r="F26" s="7">
        <v>119.051</v>
      </c>
      <c r="G26" s="7"/>
      <c r="H26" s="7"/>
      <c r="I26" s="7">
        <v>10</v>
      </c>
      <c r="J26" s="7"/>
    </row>
    <row r="27" spans="1:10">
      <c r="A27" s="7">
        <v>126</v>
      </c>
      <c r="B27" s="7"/>
      <c r="C27" s="7"/>
      <c r="D27" s="7"/>
      <c r="E27" s="7"/>
      <c r="F27" s="7">
        <v>80.45326</v>
      </c>
      <c r="G27" s="7"/>
      <c r="H27" s="7"/>
      <c r="I27" s="7"/>
      <c r="J27" s="7"/>
    </row>
    <row r="28" spans="1:10">
      <c r="A28" s="7">
        <v>133</v>
      </c>
      <c r="B28" s="7"/>
      <c r="C28" s="7"/>
      <c r="D28" s="7"/>
      <c r="E28" s="7"/>
      <c r="F28" s="7">
        <v>182.15299999999999</v>
      </c>
      <c r="G28" s="7"/>
      <c r="H28" s="7"/>
      <c r="I28" s="7">
        <v>10</v>
      </c>
      <c r="J28" s="7"/>
    </row>
    <row r="29" spans="1:10">
      <c r="A29" s="7">
        <v>140</v>
      </c>
      <c r="B29" s="7"/>
      <c r="C29" s="7"/>
      <c r="D29" s="7"/>
      <c r="E29" s="7"/>
      <c r="F29" s="7">
        <v>160.2337</v>
      </c>
      <c r="G29" s="7"/>
      <c r="H29" s="7"/>
      <c r="I29" s="7">
        <v>10</v>
      </c>
      <c r="J29" s="7"/>
    </row>
    <row r="30" spans="1:10">
      <c r="A30" s="7">
        <v>147</v>
      </c>
      <c r="B30" s="7"/>
      <c r="C30" s="7"/>
      <c r="D30" s="7"/>
      <c r="E30" s="7"/>
      <c r="F30" s="7"/>
      <c r="G30" s="7"/>
      <c r="H30" s="7"/>
      <c r="I30" s="7">
        <v>10</v>
      </c>
      <c r="J30" s="7"/>
    </row>
    <row r="31" spans="1:10">
      <c r="A31" s="7">
        <v>154</v>
      </c>
      <c r="B31" s="7"/>
      <c r="C31" s="7"/>
      <c r="D31" s="7"/>
      <c r="E31" s="7"/>
      <c r="F31" s="7">
        <v>10</v>
      </c>
      <c r="G31" s="7"/>
      <c r="H31" s="7"/>
      <c r="I31" s="7">
        <v>10</v>
      </c>
      <c r="J31" s="7"/>
    </row>
    <row r="32" spans="1:10">
      <c r="A32" s="7">
        <v>161</v>
      </c>
      <c r="B32" s="7"/>
      <c r="C32" s="7"/>
      <c r="D32" s="7"/>
      <c r="E32" s="7"/>
      <c r="F32" s="7">
        <v>184.17140000000001</v>
      </c>
      <c r="G32" s="7"/>
      <c r="H32" s="7"/>
      <c r="I32" s="7">
        <v>10</v>
      </c>
      <c r="J32" s="7"/>
    </row>
    <row r="33" spans="1:10">
      <c r="A33" s="7">
        <v>168</v>
      </c>
      <c r="B33" s="7"/>
      <c r="C33" s="7"/>
      <c r="D33" s="7"/>
      <c r="E33" s="7"/>
      <c r="F33" s="7">
        <v>163.95179999999999</v>
      </c>
      <c r="G33" s="7"/>
      <c r="H33" s="7"/>
      <c r="I33" s="7">
        <v>10</v>
      </c>
      <c r="J33" s="7"/>
    </row>
    <row r="34" spans="1:10">
      <c r="A34" s="7">
        <v>175</v>
      </c>
      <c r="B34" s="7"/>
      <c r="C34" s="7"/>
      <c r="D34" s="7"/>
      <c r="E34" s="7"/>
      <c r="F34" s="7">
        <v>193.3074</v>
      </c>
      <c r="G34" s="7"/>
      <c r="H34" s="7"/>
      <c r="I34" s="7">
        <v>10</v>
      </c>
      <c r="J34" s="7"/>
    </row>
    <row r="35" spans="1:10">
      <c r="A35" s="7">
        <v>182</v>
      </c>
      <c r="B35" s="7"/>
      <c r="C35" s="7"/>
      <c r="D35" s="7"/>
      <c r="E35" s="7"/>
      <c r="F35" s="7">
        <v>149.43340000000001</v>
      </c>
      <c r="G35" s="7"/>
      <c r="H35" s="7"/>
      <c r="I35" s="7">
        <v>10</v>
      </c>
      <c r="J35" s="7"/>
    </row>
    <row r="36" spans="1:10">
      <c r="A36" s="7">
        <v>189</v>
      </c>
      <c r="B36" s="7"/>
      <c r="C36" s="7"/>
      <c r="D36" s="7"/>
      <c r="E36" s="7"/>
      <c r="F36" s="7">
        <v>90.439089999999993</v>
      </c>
      <c r="G36" s="7"/>
      <c r="H36" s="7"/>
      <c r="I36" s="7"/>
      <c r="J36" s="7"/>
    </row>
    <row r="37" spans="1:10">
      <c r="A37" s="7">
        <v>196</v>
      </c>
      <c r="B37" s="7"/>
      <c r="C37" s="7"/>
      <c r="D37" s="7"/>
      <c r="E37" s="7"/>
      <c r="F37" s="7">
        <v>56.728050000000003</v>
      </c>
      <c r="G37" s="7"/>
      <c r="H37" s="7"/>
      <c r="I37" s="7"/>
      <c r="J37" s="7"/>
    </row>
    <row r="38" spans="1:10">
      <c r="A38" s="7">
        <v>203</v>
      </c>
      <c r="B38" s="7"/>
      <c r="C38" s="7"/>
      <c r="D38" s="7"/>
      <c r="E38" s="7"/>
      <c r="F38" s="7">
        <v>10</v>
      </c>
      <c r="G38" s="7"/>
      <c r="H38" s="7"/>
      <c r="I38" s="7"/>
      <c r="J38" s="7"/>
    </row>
    <row r="39" spans="1:10">
      <c r="A39" s="7">
        <v>210</v>
      </c>
      <c r="B39" s="7"/>
      <c r="C39" s="7"/>
      <c r="D39" s="7"/>
      <c r="E39" s="7"/>
      <c r="F39" s="7">
        <v>10</v>
      </c>
      <c r="G39" s="7"/>
      <c r="H39" s="7"/>
      <c r="I39" s="7"/>
      <c r="J39" s="7"/>
    </row>
    <row r="40" spans="1:10">
      <c r="A40" s="7">
        <v>217</v>
      </c>
      <c r="B40" s="7"/>
      <c r="C40" s="7"/>
      <c r="D40" s="7"/>
      <c r="E40" s="7"/>
      <c r="F40" s="7">
        <v>97.096320000000006</v>
      </c>
      <c r="G40" s="7"/>
      <c r="H40" s="7"/>
      <c r="I40" s="7"/>
      <c r="J40" s="7"/>
    </row>
    <row r="41" spans="1:10">
      <c r="A41" s="7">
        <v>224</v>
      </c>
      <c r="B41" s="7"/>
      <c r="C41" s="7"/>
      <c r="D41" s="7"/>
      <c r="E41" s="7"/>
      <c r="F41" s="7">
        <v>10</v>
      </c>
      <c r="G41" s="7"/>
      <c r="H41" s="7"/>
      <c r="I41" s="7"/>
      <c r="J41" s="7"/>
    </row>
    <row r="42" spans="1:10">
      <c r="A42" s="7">
        <v>231</v>
      </c>
      <c r="B42" s="7"/>
      <c r="C42" s="7"/>
      <c r="D42" s="7"/>
      <c r="E42" s="7"/>
      <c r="F42" s="7">
        <v>57.896599999999999</v>
      </c>
      <c r="G42" s="7"/>
      <c r="H42" s="7"/>
      <c r="I42" s="7"/>
      <c r="J42" s="7"/>
    </row>
    <row r="43" spans="1:10">
      <c r="A43" s="7">
        <v>238</v>
      </c>
      <c r="B43" s="7"/>
      <c r="C43" s="7"/>
      <c r="D43" s="7"/>
      <c r="E43" s="7"/>
      <c r="F43" s="7">
        <v>10</v>
      </c>
      <c r="G43" s="7"/>
      <c r="H43" s="7"/>
      <c r="I43" s="7"/>
      <c r="J43" s="7"/>
    </row>
    <row r="44" spans="1:10">
      <c r="A44" s="7">
        <v>245</v>
      </c>
      <c r="B44" s="7"/>
      <c r="C44" s="7"/>
      <c r="D44" s="7"/>
      <c r="E44" s="7"/>
      <c r="F44" s="7">
        <v>10</v>
      </c>
      <c r="G44" s="7"/>
      <c r="H44" s="7"/>
      <c r="I44" s="7"/>
      <c r="J44" s="7"/>
    </row>
    <row r="45" spans="1:10">
      <c r="A45" s="7">
        <v>252</v>
      </c>
      <c r="B45" s="7"/>
      <c r="C45" s="7"/>
      <c r="D45" s="7"/>
      <c r="E45" s="7"/>
      <c r="F45" s="7">
        <v>10</v>
      </c>
      <c r="G45" s="7"/>
      <c r="H45" s="7"/>
      <c r="I45" s="7"/>
      <c r="J45" s="7"/>
    </row>
    <row r="46" spans="1:10">
      <c r="A46" s="7">
        <v>259</v>
      </c>
      <c r="B46" s="7"/>
      <c r="C46" s="7"/>
      <c r="D46" s="7"/>
      <c r="E46" s="7"/>
      <c r="F46" s="7"/>
      <c r="G46" s="7"/>
      <c r="H46" s="7"/>
      <c r="I46" s="7"/>
      <c r="J46" s="7"/>
    </row>
    <row r="47" spans="1:10">
      <c r="A47" s="7">
        <v>266</v>
      </c>
      <c r="B47" s="7"/>
      <c r="C47" s="7"/>
      <c r="D47" s="7"/>
      <c r="E47" s="7"/>
      <c r="F47" s="7">
        <v>10</v>
      </c>
      <c r="G47" s="7"/>
      <c r="H47" s="7"/>
      <c r="I47" s="7"/>
      <c r="J47" s="7"/>
    </row>
    <row r="48" spans="1:10">
      <c r="A48" s="7">
        <v>273</v>
      </c>
      <c r="B48" s="7"/>
      <c r="C48" s="7"/>
      <c r="D48" s="7"/>
      <c r="E48" s="7"/>
      <c r="F48" s="7">
        <v>10</v>
      </c>
      <c r="G48" s="7"/>
      <c r="H48" s="7"/>
      <c r="I48" s="7"/>
      <c r="J48" s="7"/>
    </row>
    <row r="49" spans="1:10">
      <c r="A49" s="7">
        <v>280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>
      <c r="A50" s="7">
        <v>287</v>
      </c>
      <c r="B50" s="7"/>
      <c r="C50" s="7"/>
      <c r="D50" s="7"/>
      <c r="E50" s="7"/>
      <c r="F50" s="7">
        <v>10</v>
      </c>
      <c r="G50" s="7"/>
      <c r="H50" s="7"/>
      <c r="I50" s="7"/>
      <c r="J50" s="7"/>
    </row>
    <row r="51" spans="1:10">
      <c r="A51" s="7">
        <v>294</v>
      </c>
      <c r="B51" s="7"/>
      <c r="C51" s="7"/>
      <c r="D51" s="7"/>
      <c r="E51" s="7"/>
      <c r="F51" s="7">
        <v>10</v>
      </c>
      <c r="G51" s="7"/>
      <c r="H51" s="7"/>
      <c r="I51" s="7"/>
      <c r="J51" s="7"/>
    </row>
    <row r="52" spans="1:10">
      <c r="A52" s="7">
        <v>301</v>
      </c>
      <c r="B52" s="7"/>
      <c r="C52" s="7"/>
      <c r="D52" s="7"/>
      <c r="E52" s="7"/>
      <c r="F52" s="7"/>
      <c r="G52" s="7"/>
      <c r="H52" s="7"/>
      <c r="I52" s="7"/>
      <c r="J52" s="7"/>
    </row>
    <row r="53" spans="1:10">
      <c r="A53" s="7">
        <v>308</v>
      </c>
      <c r="B53" s="7"/>
      <c r="C53" s="7"/>
      <c r="D53" s="7"/>
      <c r="E53" s="7"/>
      <c r="F53" s="7">
        <v>10</v>
      </c>
      <c r="G53" s="7"/>
      <c r="H53" s="7"/>
      <c r="I53" s="7"/>
      <c r="J53" s="7"/>
    </row>
    <row r="54" spans="1:10">
      <c r="A54" s="7">
        <v>315</v>
      </c>
      <c r="B54" s="7"/>
      <c r="C54" s="7"/>
      <c r="D54" s="7"/>
      <c r="E54" s="7"/>
      <c r="F54" s="7">
        <v>10</v>
      </c>
      <c r="G54" s="7"/>
      <c r="H54" s="7"/>
      <c r="I54" s="7"/>
      <c r="J54" s="7"/>
    </row>
    <row r="55" spans="1:10">
      <c r="A55" s="7">
        <v>322</v>
      </c>
      <c r="B55" s="7"/>
      <c r="C55" s="7"/>
      <c r="D55" s="7"/>
      <c r="E55" s="7"/>
      <c r="F55" s="7">
        <v>10</v>
      </c>
      <c r="G55" s="7"/>
      <c r="H55" s="7"/>
      <c r="I55" s="7"/>
      <c r="J55" s="7"/>
    </row>
    <row r="56" spans="1:10">
      <c r="A56" s="7">
        <v>329</v>
      </c>
      <c r="B56" s="7"/>
      <c r="C56" s="7"/>
      <c r="D56" s="7"/>
      <c r="E56" s="7"/>
      <c r="F56" s="7">
        <v>10</v>
      </c>
      <c r="G56" s="7"/>
      <c r="H56" s="7"/>
      <c r="I56" s="7"/>
      <c r="J56" s="7"/>
    </row>
    <row r="57" spans="1:10">
      <c r="A57" s="7">
        <v>336</v>
      </c>
      <c r="B57" s="7"/>
      <c r="C57" s="7"/>
      <c r="D57" s="7"/>
      <c r="E57" s="7"/>
      <c r="F57" s="7">
        <v>10</v>
      </c>
      <c r="G57" s="7"/>
      <c r="H57" s="7"/>
      <c r="I57" s="7"/>
      <c r="J5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0ACD-942C-4BCE-9208-B8A3EEEB5252}">
  <sheetPr>
    <tabColor theme="9"/>
  </sheetPr>
  <dimension ref="A1:AH18"/>
  <sheetViews>
    <sheetView zoomScale="50" zoomScaleNormal="50" workbookViewId="0">
      <selection activeCell="K30" sqref="K30"/>
    </sheetView>
  </sheetViews>
  <sheetFormatPr defaultRowHeight="14.45"/>
  <cols>
    <col min="2" max="34" width="10.5703125" customWidth="1"/>
  </cols>
  <sheetData>
    <row r="1" spans="1:34">
      <c r="A1" s="69"/>
      <c r="B1" s="100" t="s">
        <v>27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 t="s">
        <v>28</v>
      </c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 t="s">
        <v>29</v>
      </c>
      <c r="Y1" s="100"/>
      <c r="Z1" s="100"/>
      <c r="AA1" s="100"/>
      <c r="AB1" s="100"/>
      <c r="AC1" s="100"/>
      <c r="AD1" s="100"/>
      <c r="AE1" s="100"/>
      <c r="AF1" s="100"/>
      <c r="AG1" s="100"/>
      <c r="AH1" s="100"/>
    </row>
    <row r="2" spans="1:34" ht="63.6">
      <c r="A2" s="6" t="s">
        <v>30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23</v>
      </c>
      <c r="H2" s="5" t="s">
        <v>24</v>
      </c>
      <c r="I2" s="5" t="s">
        <v>25</v>
      </c>
      <c r="J2" s="5" t="s">
        <v>21</v>
      </c>
      <c r="K2" s="5" t="s">
        <v>22</v>
      </c>
      <c r="L2" s="5" t="s">
        <v>26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23</v>
      </c>
      <c r="S2" s="5" t="s">
        <v>24</v>
      </c>
      <c r="T2" s="5" t="s">
        <v>25</v>
      </c>
      <c r="U2" s="5" t="s">
        <v>21</v>
      </c>
      <c r="V2" s="5" t="s">
        <v>22</v>
      </c>
      <c r="W2" s="5" t="s">
        <v>26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23</v>
      </c>
      <c r="AD2" s="5" t="s">
        <v>24</v>
      </c>
      <c r="AE2" s="5" t="s">
        <v>25</v>
      </c>
      <c r="AF2" s="5" t="s">
        <v>21</v>
      </c>
      <c r="AG2" s="5" t="s">
        <v>22</v>
      </c>
      <c r="AH2" s="5" t="s">
        <v>26</v>
      </c>
    </row>
    <row r="3" spans="1:34">
      <c r="A3" s="4">
        <v>-7</v>
      </c>
      <c r="B3" s="4">
        <v>16</v>
      </c>
      <c r="C3" s="4">
        <v>16</v>
      </c>
      <c r="D3" s="4">
        <v>16</v>
      </c>
      <c r="E3" s="4">
        <v>24</v>
      </c>
      <c r="F3" s="4"/>
      <c r="G3" s="4">
        <v>37.383177570093501</v>
      </c>
      <c r="H3" s="4">
        <v>27.1646859083192</v>
      </c>
      <c r="I3" s="4">
        <v>16</v>
      </c>
      <c r="J3" s="4">
        <v>16</v>
      </c>
      <c r="K3" s="4">
        <v>132.78227233886699</v>
      </c>
      <c r="L3" s="4">
        <v>10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6.4945055999605499</v>
      </c>
      <c r="Y3" s="4">
        <v>2.0571293553293</v>
      </c>
      <c r="Z3" s="4">
        <v>2.1489517080974698</v>
      </c>
      <c r="AA3" s="4">
        <v>2.9777470257990899</v>
      </c>
      <c r="AB3" s="4"/>
      <c r="AC3" s="4"/>
      <c r="AD3" s="4">
        <v>3.6221831544435501</v>
      </c>
      <c r="AE3" s="4">
        <v>1.6</v>
      </c>
      <c r="AF3" s="4">
        <v>5.8421304704946904</v>
      </c>
      <c r="AG3" s="4">
        <v>1.6</v>
      </c>
      <c r="AH3" s="4">
        <v>1.6</v>
      </c>
    </row>
    <row r="4" spans="1:34">
      <c r="A4" s="4">
        <v>0</v>
      </c>
      <c r="B4" s="4">
        <v>16</v>
      </c>
      <c r="C4" s="4">
        <v>16</v>
      </c>
      <c r="D4" s="4">
        <v>16</v>
      </c>
      <c r="E4" s="4">
        <v>24</v>
      </c>
      <c r="F4" s="4">
        <v>16</v>
      </c>
      <c r="G4" s="4">
        <v>61.776061776061802</v>
      </c>
      <c r="H4" s="4">
        <v>45.0573926289876</v>
      </c>
      <c r="I4" s="4">
        <v>16.0481444332999</v>
      </c>
      <c r="J4" s="4">
        <v>16</v>
      </c>
      <c r="K4" s="4">
        <v>16</v>
      </c>
      <c r="L4" s="4">
        <v>10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>
        <v>8.4827612381360105</v>
      </c>
      <c r="Y4" s="4">
        <v>3.3484504332099601</v>
      </c>
      <c r="Z4" s="4">
        <v>3.5863788766829199</v>
      </c>
      <c r="AA4" s="4">
        <v>1.30993175050953</v>
      </c>
      <c r="AB4" s="4">
        <v>19.406920355498301</v>
      </c>
      <c r="AC4" s="4">
        <v>1.1772304667269899</v>
      </c>
      <c r="AD4" s="4">
        <v>2.5792185173640099</v>
      </c>
      <c r="AE4" s="4">
        <v>1.6</v>
      </c>
      <c r="AF4" s="4">
        <v>6.6909583404105897</v>
      </c>
      <c r="AG4" s="4">
        <v>1.6</v>
      </c>
      <c r="AH4" s="4">
        <v>1.6</v>
      </c>
    </row>
    <row r="5" spans="1:34">
      <c r="A5" s="4">
        <v>4.2000000000000003E-2</v>
      </c>
      <c r="B5" s="4">
        <v>1829.21643066406</v>
      </c>
      <c r="C5" s="4">
        <v>1770.0155639648401</v>
      </c>
      <c r="D5" s="4">
        <v>2581.9864501953102</v>
      </c>
      <c r="E5" s="4">
        <v>1358.1529996347001</v>
      </c>
      <c r="F5" s="4">
        <v>2435.38525390625</v>
      </c>
      <c r="G5" s="4">
        <v>1304.31146431513</v>
      </c>
      <c r="H5" s="4">
        <v>251.730234781901</v>
      </c>
      <c r="I5" s="4">
        <v>1247.23525118777</v>
      </c>
      <c r="J5" s="4">
        <v>408.89878845214798</v>
      </c>
      <c r="K5" s="4">
        <v>213.69094848632801</v>
      </c>
      <c r="L5" s="4">
        <v>11428.25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>
        <v>9.14594929519685</v>
      </c>
      <c r="Y5" s="4">
        <v>2.8326250486543598</v>
      </c>
      <c r="Z5" s="4">
        <v>3.3491047618994698</v>
      </c>
      <c r="AA5" s="4">
        <v>2.98401270048319</v>
      </c>
      <c r="AB5" s="4">
        <v>16.894691731695801</v>
      </c>
      <c r="AC5" s="4">
        <v>1.6767216494206501</v>
      </c>
      <c r="AD5" s="4">
        <v>2.2771237836799401</v>
      </c>
      <c r="AE5" s="4"/>
      <c r="AF5" s="4">
        <v>7.6483418863585504</v>
      </c>
      <c r="AG5" s="4">
        <v>1.6</v>
      </c>
      <c r="AH5" s="4">
        <v>1.6</v>
      </c>
    </row>
    <row r="6" spans="1:34">
      <c r="A6" s="4">
        <v>0.17</v>
      </c>
      <c r="B6" s="4">
        <v>576.24395751953102</v>
      </c>
      <c r="C6" s="4">
        <v>893.35501098632801</v>
      </c>
      <c r="D6" s="4">
        <v>916.11081866018196</v>
      </c>
      <c r="E6" s="4">
        <v>1550.7447955551399</v>
      </c>
      <c r="F6" s="4">
        <v>3683.1764155982901</v>
      </c>
      <c r="G6" s="4">
        <v>939.86646864149304</v>
      </c>
      <c r="H6" s="4">
        <v>633.20779769789704</v>
      </c>
      <c r="I6" s="4">
        <v>1137.73101542419</v>
      </c>
      <c r="J6" s="4">
        <v>394.58770751953102</v>
      </c>
      <c r="K6" s="4">
        <v>142.55379210127199</v>
      </c>
      <c r="L6" s="4">
        <v>285.95999999999998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>
      <c r="A7" s="4">
        <v>1</v>
      </c>
      <c r="B7" s="4">
        <v>1898.4521484375</v>
      </c>
      <c r="C7" s="4">
        <v>1834.49768066406</v>
      </c>
      <c r="D7" s="4">
        <v>3844.7552444343301</v>
      </c>
      <c r="E7" s="4">
        <v>1361.80358886719</v>
      </c>
      <c r="F7" s="4">
        <v>256.50802866617801</v>
      </c>
      <c r="G7" s="4">
        <v>1537.83536760995</v>
      </c>
      <c r="H7" s="4">
        <v>992.32781537585504</v>
      </c>
      <c r="I7" s="4">
        <v>6525.4904785156205</v>
      </c>
      <c r="J7" s="4">
        <v>220.784690163352</v>
      </c>
      <c r="K7" s="4">
        <v>64.664676394801901</v>
      </c>
      <c r="L7" s="4">
        <v>263.3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v>9.6790080608111708</v>
      </c>
      <c r="Y7" s="4">
        <v>6.4934199316432899</v>
      </c>
      <c r="Z7" s="4">
        <v>1.1942881940619501</v>
      </c>
      <c r="AA7" s="4">
        <v>2.70495784100736</v>
      </c>
      <c r="AB7" s="4">
        <v>17.147103182705798</v>
      </c>
      <c r="AC7" s="4">
        <v>3.5925065353579</v>
      </c>
      <c r="AD7" s="4">
        <v>5.5778156078343599</v>
      </c>
      <c r="AE7" s="4">
        <v>0.73127831327870196</v>
      </c>
      <c r="AF7" s="4">
        <v>8.7143620819439107</v>
      </c>
      <c r="AG7" s="4">
        <v>0.19385799113087601</v>
      </c>
      <c r="AH7" s="4">
        <v>3.68</v>
      </c>
    </row>
    <row r="8" spans="1:34">
      <c r="A8" s="4">
        <v>2</v>
      </c>
      <c r="B8" s="4">
        <v>27710.3127284357</v>
      </c>
      <c r="C8" s="4"/>
      <c r="D8" s="4">
        <v>7999.12646484375</v>
      </c>
      <c r="E8" s="4">
        <v>6620.171875</v>
      </c>
      <c r="F8" s="4">
        <v>824.96228027343795</v>
      </c>
      <c r="G8" s="4">
        <v>6904.5731622553403</v>
      </c>
      <c r="H8" s="4">
        <v>4465.1235836988299</v>
      </c>
      <c r="I8" s="4">
        <v>12736.8573672603</v>
      </c>
      <c r="J8" s="4">
        <v>750.84344482421898</v>
      </c>
      <c r="K8" s="4">
        <v>337.186174034575</v>
      </c>
      <c r="L8" s="4">
        <v>1741.03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8.34773726194007</v>
      </c>
      <c r="Y8" s="4"/>
      <c r="Z8" s="4">
        <v>2.6240116164501401</v>
      </c>
      <c r="AA8" s="4">
        <v>3.53496858692984</v>
      </c>
      <c r="AB8" s="4">
        <v>4.5543478947240299</v>
      </c>
      <c r="AC8" s="4">
        <v>4.5328072920632998</v>
      </c>
      <c r="AD8" s="4">
        <v>13.8882827051559</v>
      </c>
      <c r="AE8" s="4">
        <v>1.6</v>
      </c>
      <c r="AF8" s="4">
        <v>8.9280331879052106</v>
      </c>
      <c r="AG8" s="4">
        <v>1.6</v>
      </c>
      <c r="AH8" s="4">
        <v>3.88</v>
      </c>
    </row>
    <row r="9" spans="1:34">
      <c r="A9" s="4">
        <v>4</v>
      </c>
      <c r="B9" s="4"/>
      <c r="C9" s="4">
        <v>39648.999138057501</v>
      </c>
      <c r="D9" s="4"/>
      <c r="E9" s="4">
        <v>13724.5390625</v>
      </c>
      <c r="F9" s="4">
        <v>1900.54528808594</v>
      </c>
      <c r="G9" s="4">
        <v>46994.221080433199</v>
      </c>
      <c r="H9" s="4">
        <v>8456.4068134014396</v>
      </c>
      <c r="I9" s="4">
        <v>32660.2265625</v>
      </c>
      <c r="J9" s="4">
        <v>2236.0694580078102</v>
      </c>
      <c r="K9" s="4"/>
      <c r="L9" s="4">
        <v>9063.58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>
        <v>7.0220374245492501</v>
      </c>
      <c r="Z9" s="4"/>
      <c r="AA9" s="4">
        <v>4.8934195088886598</v>
      </c>
      <c r="AB9" s="4"/>
      <c r="AC9" s="4"/>
      <c r="AD9" s="4">
        <v>22.043500506952299</v>
      </c>
      <c r="AE9" s="4">
        <v>1.6</v>
      </c>
      <c r="AF9" s="4">
        <v>8.1821109434504695</v>
      </c>
      <c r="AG9" s="4"/>
      <c r="AH9" s="4">
        <v>3.34</v>
      </c>
    </row>
    <row r="10" spans="1:34">
      <c r="A10" s="4">
        <v>7</v>
      </c>
      <c r="B10" s="4">
        <v>23227.526041666701</v>
      </c>
      <c r="C10" s="4">
        <v>52900.76171875</v>
      </c>
      <c r="D10" s="4">
        <v>4816.4267805692798</v>
      </c>
      <c r="E10" s="4">
        <v>5646.7870076497402</v>
      </c>
      <c r="F10" s="4">
        <v>9886.1966145833303</v>
      </c>
      <c r="G10" s="4">
        <v>26214.923289027101</v>
      </c>
      <c r="H10" s="4">
        <v>41469.5546875</v>
      </c>
      <c r="I10" s="4">
        <v>8799.2493115369598</v>
      </c>
      <c r="J10" s="4">
        <v>1992.47607421875</v>
      </c>
      <c r="K10" s="4">
        <v>644.84765625</v>
      </c>
      <c r="L10" s="4">
        <v>2051.2399999999998</v>
      </c>
      <c r="M10" s="4">
        <v>0.5</v>
      </c>
      <c r="N10" s="4">
        <v>0.5</v>
      </c>
      <c r="O10" s="4">
        <v>0.5</v>
      </c>
      <c r="P10" s="4">
        <v>0.5</v>
      </c>
      <c r="Q10" s="4">
        <v>0.5</v>
      </c>
      <c r="R10" s="4">
        <v>0.5</v>
      </c>
      <c r="S10" s="4">
        <v>0.5</v>
      </c>
      <c r="T10" s="4">
        <v>0.5</v>
      </c>
      <c r="U10" s="4">
        <v>0.5</v>
      </c>
      <c r="V10" s="4">
        <v>0.5</v>
      </c>
      <c r="W10" s="4">
        <v>0.5</v>
      </c>
      <c r="X10" s="4">
        <v>6.6261742205435299</v>
      </c>
      <c r="Y10" s="4">
        <v>2.8302109809573102</v>
      </c>
      <c r="Z10" s="4">
        <v>3.10361522213298</v>
      </c>
      <c r="AA10" s="4">
        <v>2.7095493262121999</v>
      </c>
      <c r="AB10" s="4">
        <v>15.8960700647241</v>
      </c>
      <c r="AC10" s="4">
        <v>0.43431245993328399</v>
      </c>
      <c r="AD10" s="4">
        <v>4.5142696811710001</v>
      </c>
      <c r="AE10" s="4">
        <v>1.6</v>
      </c>
      <c r="AF10" s="4">
        <v>5.4209628429007699</v>
      </c>
      <c r="AG10" s="4">
        <v>1.6</v>
      </c>
      <c r="AH10" s="4">
        <v>5.99</v>
      </c>
    </row>
    <row r="11" spans="1:34">
      <c r="A11" s="4">
        <v>7.0419999999999998</v>
      </c>
      <c r="B11" s="4">
        <v>7957.3053385416697</v>
      </c>
      <c r="C11" s="4">
        <v>25760.3984375</v>
      </c>
      <c r="D11" s="4">
        <v>2266.55977401265</v>
      </c>
      <c r="E11" s="4">
        <v>2835.4337158203102</v>
      </c>
      <c r="F11" s="4">
        <v>10845.427629322199</v>
      </c>
      <c r="G11" s="4">
        <v>10805.1521547379</v>
      </c>
      <c r="H11" s="4">
        <v>26173.682974726798</v>
      </c>
      <c r="I11" s="4">
        <v>9538.2053043439391</v>
      </c>
      <c r="J11" s="4">
        <v>570.43060302734398</v>
      </c>
      <c r="K11" s="4">
        <v>322.93469238281199</v>
      </c>
      <c r="L11" s="4">
        <v>672.33</v>
      </c>
      <c r="M11" s="4">
        <v>530</v>
      </c>
      <c r="N11" s="4">
        <v>421</v>
      </c>
      <c r="O11" s="4">
        <v>329</v>
      </c>
      <c r="P11" s="4">
        <v>532</v>
      </c>
      <c r="Q11" s="4">
        <v>597</v>
      </c>
      <c r="R11" s="4">
        <v>323</v>
      </c>
      <c r="S11" s="4">
        <v>156</v>
      </c>
      <c r="T11" s="4">
        <v>217</v>
      </c>
      <c r="U11" s="4">
        <v>273</v>
      </c>
      <c r="V11" s="4">
        <v>659</v>
      </c>
      <c r="W11" s="4">
        <v>1410</v>
      </c>
      <c r="X11" s="4">
        <v>7.6848244946154001</v>
      </c>
      <c r="Y11" s="4">
        <v>2.5729547398849002</v>
      </c>
      <c r="Z11" s="4">
        <v>6.5028621976169996</v>
      </c>
      <c r="AA11" s="4">
        <v>2.98604183838785</v>
      </c>
      <c r="AB11" s="4"/>
      <c r="AC11" s="4">
        <v>0.68695344166599104</v>
      </c>
      <c r="AD11" s="4">
        <v>6.4320125668690098</v>
      </c>
      <c r="AE11" s="4">
        <v>1.6</v>
      </c>
      <c r="AF11" s="4">
        <v>7.1161186798678697</v>
      </c>
      <c r="AG11" s="4">
        <v>1.6</v>
      </c>
      <c r="AH11" s="4">
        <v>4.6900000000000004</v>
      </c>
    </row>
    <row r="12" spans="1:34">
      <c r="A12" s="4">
        <v>7.0839999999999996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267</v>
      </c>
      <c r="N12" s="4">
        <v>218</v>
      </c>
      <c r="O12" s="4">
        <v>319</v>
      </c>
      <c r="P12" s="4">
        <v>225</v>
      </c>
      <c r="Q12" s="4">
        <v>471</v>
      </c>
      <c r="R12" s="4">
        <v>365</v>
      </c>
      <c r="S12" s="4">
        <v>371</v>
      </c>
      <c r="T12" s="4">
        <v>194</v>
      </c>
      <c r="U12" s="4">
        <v>96.4</v>
      </c>
      <c r="V12" s="4">
        <v>666</v>
      </c>
      <c r="W12" s="4">
        <v>417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>
      <c r="A13" s="4">
        <v>7.17</v>
      </c>
      <c r="B13" s="4">
        <v>4649.4703776041697</v>
      </c>
      <c r="C13" s="4">
        <v>8715.9211425781195</v>
      </c>
      <c r="D13" s="4">
        <v>903.24810920877701</v>
      </c>
      <c r="E13" s="4">
        <v>1499.40258789062</v>
      </c>
      <c r="F13" s="4">
        <v>4787.6673177083303</v>
      </c>
      <c r="G13" s="4">
        <v>2749.9909674984301</v>
      </c>
      <c r="H13" s="4">
        <v>12117.937174479201</v>
      </c>
      <c r="I13" s="4">
        <v>898.88885498046898</v>
      </c>
      <c r="J13" s="4">
        <v>430.30560302734398</v>
      </c>
      <c r="K13" s="4">
        <v>183.771934509277</v>
      </c>
      <c r="L13" s="4">
        <v>316.63</v>
      </c>
      <c r="M13" s="4">
        <v>21.3</v>
      </c>
      <c r="N13" s="4">
        <v>23.2</v>
      </c>
      <c r="O13" s="4">
        <v>34.1</v>
      </c>
      <c r="P13" s="4">
        <v>30.1</v>
      </c>
      <c r="Q13" s="4">
        <v>77.400000000000006</v>
      </c>
      <c r="R13" s="4">
        <v>36.5</v>
      </c>
      <c r="S13" s="4">
        <v>20.6</v>
      </c>
      <c r="T13" s="4">
        <v>16.399999999999999</v>
      </c>
      <c r="U13" s="4">
        <v>12.3</v>
      </c>
      <c r="V13" s="4">
        <v>56</v>
      </c>
      <c r="W13" s="4">
        <v>119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>
      <c r="A14" s="4">
        <v>7.3360000000000003</v>
      </c>
      <c r="B14" s="4">
        <v>5240.0694173177098</v>
      </c>
      <c r="C14" s="4">
        <v>29097.268300513701</v>
      </c>
      <c r="D14" s="4">
        <v>793.94372558593795</v>
      </c>
      <c r="E14" s="4">
        <v>776.35412597656205</v>
      </c>
      <c r="F14" s="4">
        <v>2578.33325195312</v>
      </c>
      <c r="G14" s="4">
        <v>1132.36109165874</v>
      </c>
      <c r="H14" s="4">
        <v>12063.1728515625</v>
      </c>
      <c r="I14" s="4">
        <v>646.94671630859398</v>
      </c>
      <c r="J14" s="4">
        <v>603.14892578125</v>
      </c>
      <c r="K14" s="4">
        <v>240.95129394531199</v>
      </c>
      <c r="L14" s="4">
        <v>267.5</v>
      </c>
      <c r="M14" s="4">
        <v>12.8</v>
      </c>
      <c r="N14" s="4"/>
      <c r="O14" s="4"/>
      <c r="P14" s="4"/>
      <c r="Q14" s="4"/>
      <c r="R14" s="4">
        <v>16.5</v>
      </c>
      <c r="S14" s="4">
        <v>4.46</v>
      </c>
      <c r="T14" s="4"/>
      <c r="U14" s="4"/>
      <c r="V14" s="4"/>
      <c r="W14" s="4">
        <v>51.6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>
      <c r="A15" s="4">
        <v>8</v>
      </c>
      <c r="B15" s="4">
        <v>18836.30859375</v>
      </c>
      <c r="C15" s="4">
        <v>26241.59765625</v>
      </c>
      <c r="D15" s="4">
        <v>1959.6941528320301</v>
      </c>
      <c r="E15" s="4">
        <v>13856.181152343799</v>
      </c>
      <c r="F15" s="4">
        <v>4212.8125</v>
      </c>
      <c r="G15" s="4">
        <v>7839.7903874398398</v>
      </c>
      <c r="H15" s="4">
        <v>20674.817057291701</v>
      </c>
      <c r="I15" s="4">
        <v>281.61456298828102</v>
      </c>
      <c r="J15" s="4">
        <v>972.31585693359398</v>
      </c>
      <c r="K15" s="4">
        <v>1459.67590332031</v>
      </c>
      <c r="L15" s="4">
        <v>150.07</v>
      </c>
      <c r="M15" s="4">
        <v>0.5</v>
      </c>
      <c r="N15" s="4">
        <v>0.5</v>
      </c>
      <c r="O15" s="4">
        <v>1.02</v>
      </c>
      <c r="P15" s="4">
        <v>0.5</v>
      </c>
      <c r="Q15" s="4">
        <v>6.19</v>
      </c>
      <c r="R15" s="4">
        <v>1.81</v>
      </c>
      <c r="S15" s="4">
        <v>0.5</v>
      </c>
      <c r="T15" s="4">
        <v>0.5</v>
      </c>
      <c r="U15" s="4">
        <v>0.5</v>
      </c>
      <c r="V15" s="4">
        <v>3.23</v>
      </c>
      <c r="W15" s="4">
        <v>10</v>
      </c>
      <c r="X15" s="4">
        <v>8.61367378359542</v>
      </c>
      <c r="Y15" s="4">
        <v>5.9658881070545799</v>
      </c>
      <c r="Z15" s="4">
        <v>41.412034677190903</v>
      </c>
      <c r="AA15" s="4">
        <v>147.19894067698101</v>
      </c>
      <c r="AB15" s="4">
        <v>17.143757509210001</v>
      </c>
      <c r="AC15" s="4">
        <v>9.3948721566941007</v>
      </c>
      <c r="AD15" s="4">
        <v>111.125419326897</v>
      </c>
      <c r="AE15" s="4">
        <v>22.649673815540201</v>
      </c>
      <c r="AF15" s="4">
        <v>6.6915454982769997</v>
      </c>
      <c r="AG15" s="4">
        <v>1.6</v>
      </c>
      <c r="AH15" s="4">
        <v>179.3</v>
      </c>
    </row>
    <row r="16" spans="1:34">
      <c r="A16" s="4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>
        <v>11202.65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6.6256419134363203</v>
      </c>
      <c r="Y16" s="4">
        <v>3.0932443613187899</v>
      </c>
      <c r="Z16" s="4">
        <v>4.0791845991278102</v>
      </c>
      <c r="AA16" s="4">
        <v>9.6802300425154595</v>
      </c>
      <c r="AB16" s="4">
        <v>29.215122261802001</v>
      </c>
      <c r="AC16" s="4">
        <v>3.23539724748432</v>
      </c>
      <c r="AD16" s="4">
        <v>5.2368991135724601</v>
      </c>
      <c r="AE16" s="4">
        <v>10.4346667737569</v>
      </c>
      <c r="AF16" s="4">
        <v>5.6328271010118804</v>
      </c>
      <c r="AG16" s="4">
        <v>1.6</v>
      </c>
      <c r="AH16" s="4">
        <v>185.37</v>
      </c>
    </row>
    <row r="17" spans="1:34">
      <c r="A17" s="4">
        <v>14</v>
      </c>
      <c r="B17" s="4">
        <v>12611.481770833299</v>
      </c>
      <c r="C17" s="4">
        <v>1390.4733276367199</v>
      </c>
      <c r="D17" s="4">
        <v>1496.06091308594</v>
      </c>
      <c r="E17" s="4">
        <v>16940.9873046875</v>
      </c>
      <c r="F17" s="4">
        <v>3638.50634765625</v>
      </c>
      <c r="G17" s="4">
        <v>3600.9262982536802</v>
      </c>
      <c r="H17" s="4">
        <v>15604.7998046875</v>
      </c>
      <c r="I17" s="4">
        <v>11735.345703125</v>
      </c>
      <c r="J17" s="4">
        <v>743.43331909179699</v>
      </c>
      <c r="K17" s="4">
        <v>823.93878173828102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6.4934199316432899</v>
      </c>
      <c r="Y17" s="4">
        <v>4.1293593673082896</v>
      </c>
      <c r="Z17" s="4">
        <v>4.06914253123285</v>
      </c>
      <c r="AA17" s="4">
        <v>2.9587803801744199</v>
      </c>
      <c r="AB17" s="4">
        <v>20.4006750911213</v>
      </c>
      <c r="AC17" s="4">
        <v>1.6767216494206501</v>
      </c>
      <c r="AD17" s="4">
        <v>4.1774195350359902</v>
      </c>
      <c r="AE17" s="4">
        <v>2.8210037315991499</v>
      </c>
      <c r="AF17" s="4">
        <v>7.5420198130008398</v>
      </c>
      <c r="AG17" s="4">
        <v>1.6</v>
      </c>
      <c r="AH17" s="4">
        <v>251.37</v>
      </c>
    </row>
    <row r="18" spans="1:3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</sheetData>
  <mergeCells count="3">
    <mergeCell ref="B1:L1"/>
    <mergeCell ref="M1:W1"/>
    <mergeCell ref="X1:A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6B5F-360B-40A0-925A-E72260C6315F}">
  <sheetPr>
    <tabColor theme="9"/>
  </sheetPr>
  <dimension ref="A1:AB18"/>
  <sheetViews>
    <sheetView zoomScale="60" zoomScaleNormal="60" workbookViewId="0">
      <selection sqref="A1:A1048576"/>
    </sheetView>
  </sheetViews>
  <sheetFormatPr defaultRowHeight="14.45"/>
  <sheetData>
    <row r="1" spans="1:28">
      <c r="A1" s="70"/>
      <c r="B1" s="101" t="s">
        <v>27</v>
      </c>
      <c r="C1" s="101"/>
      <c r="D1" s="101"/>
      <c r="E1" s="101"/>
      <c r="F1" s="101"/>
      <c r="G1" s="101"/>
      <c r="H1" s="101"/>
      <c r="I1" s="101"/>
      <c r="J1" s="101"/>
      <c r="K1" s="101" t="s">
        <v>28</v>
      </c>
      <c r="L1" s="101"/>
      <c r="M1" s="101"/>
      <c r="N1" s="101"/>
      <c r="O1" s="101"/>
      <c r="P1" s="101"/>
      <c r="Q1" s="101"/>
      <c r="R1" s="101"/>
      <c r="S1" s="101"/>
      <c r="T1" s="101" t="s">
        <v>29</v>
      </c>
      <c r="U1" s="101"/>
      <c r="V1" s="101"/>
      <c r="W1" s="101"/>
      <c r="X1" s="101"/>
      <c r="Y1" s="101"/>
      <c r="Z1" s="101"/>
      <c r="AA1" s="101"/>
      <c r="AB1" s="101"/>
    </row>
    <row r="2" spans="1:28" ht="63.6">
      <c r="A2" s="6" t="s">
        <v>30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7</v>
      </c>
      <c r="I2" s="5" t="s">
        <v>6</v>
      </c>
      <c r="J2" s="5" t="s">
        <v>8</v>
      </c>
      <c r="K2" s="5" t="s">
        <v>0</v>
      </c>
      <c r="L2" s="5" t="s">
        <v>1</v>
      </c>
      <c r="M2" s="5" t="s">
        <v>2</v>
      </c>
      <c r="N2" s="5" t="s">
        <v>3</v>
      </c>
      <c r="O2" s="5" t="s">
        <v>4</v>
      </c>
      <c r="P2" s="5" t="s">
        <v>5</v>
      </c>
      <c r="Q2" s="5" t="s">
        <v>7</v>
      </c>
      <c r="R2" s="5" t="s">
        <v>6</v>
      </c>
      <c r="S2" s="5" t="s">
        <v>8</v>
      </c>
      <c r="T2" s="5" t="s">
        <v>0</v>
      </c>
      <c r="U2" s="5" t="s">
        <v>1</v>
      </c>
      <c r="V2" s="5" t="s">
        <v>2</v>
      </c>
      <c r="W2" s="5" t="s">
        <v>3</v>
      </c>
      <c r="X2" s="5" t="s">
        <v>4</v>
      </c>
      <c r="Y2" s="5" t="s">
        <v>5</v>
      </c>
      <c r="Z2" s="5" t="s">
        <v>7</v>
      </c>
      <c r="AA2" s="5" t="s">
        <v>6</v>
      </c>
      <c r="AB2" s="5" t="s">
        <v>8</v>
      </c>
    </row>
    <row r="3" spans="1:28">
      <c r="A3" s="4">
        <v>-7</v>
      </c>
      <c r="B3" s="4">
        <v>10</v>
      </c>
      <c r="C3" s="4"/>
      <c r="D3" s="4"/>
      <c r="E3" s="4">
        <v>10</v>
      </c>
      <c r="F3" s="4"/>
      <c r="G3" s="4">
        <v>10</v>
      </c>
      <c r="H3" s="4">
        <v>10</v>
      </c>
      <c r="I3" s="4">
        <v>10</v>
      </c>
      <c r="J3" s="4">
        <v>10</v>
      </c>
      <c r="K3" s="4"/>
      <c r="L3" s="4"/>
      <c r="M3" s="4"/>
      <c r="N3" s="4"/>
      <c r="O3" s="4"/>
      <c r="P3" s="4"/>
      <c r="Q3" s="4"/>
      <c r="R3" s="4"/>
      <c r="S3" s="4"/>
      <c r="T3" s="4">
        <v>1.6</v>
      </c>
      <c r="U3" s="4">
        <v>5.39</v>
      </c>
      <c r="V3" s="4">
        <v>8.52</v>
      </c>
      <c r="W3" s="4">
        <v>5.88</v>
      </c>
      <c r="X3" s="4">
        <v>7.6</v>
      </c>
      <c r="Y3" s="4">
        <v>4.42</v>
      </c>
      <c r="Z3" s="4">
        <v>1.6</v>
      </c>
      <c r="AA3" s="4">
        <v>43.1</v>
      </c>
      <c r="AB3" s="4">
        <v>1.6</v>
      </c>
    </row>
    <row r="4" spans="1:28">
      <c r="A4" s="4">
        <v>0</v>
      </c>
      <c r="B4" s="4"/>
      <c r="C4" s="4">
        <v>10</v>
      </c>
      <c r="D4" s="4">
        <v>10</v>
      </c>
      <c r="E4" s="4"/>
      <c r="F4" s="4"/>
      <c r="G4" s="4"/>
      <c r="H4" s="4">
        <v>10</v>
      </c>
      <c r="I4" s="4">
        <v>10</v>
      </c>
      <c r="J4" s="4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>
        <v>5.63</v>
      </c>
      <c r="V4" s="4">
        <v>1.6</v>
      </c>
      <c r="W4" s="4">
        <v>1.6</v>
      </c>
      <c r="X4" s="4">
        <v>11.5</v>
      </c>
      <c r="Y4" s="4">
        <v>4.42</v>
      </c>
      <c r="Z4" s="4">
        <v>1.6</v>
      </c>
      <c r="AA4" s="4">
        <v>24.6</v>
      </c>
      <c r="AB4" s="4">
        <v>1.6</v>
      </c>
    </row>
    <row r="5" spans="1:28">
      <c r="A5" s="4">
        <v>4.2000000000000003E-2</v>
      </c>
      <c r="B5" s="4"/>
      <c r="C5" s="4">
        <v>10</v>
      </c>
      <c r="D5" s="4">
        <v>4678.5519999999997</v>
      </c>
      <c r="E5" s="4"/>
      <c r="F5" s="4"/>
      <c r="G5" s="4">
        <v>23783.200000000001</v>
      </c>
      <c r="H5" s="4">
        <v>13773.6</v>
      </c>
      <c r="I5" s="4">
        <v>16867.75</v>
      </c>
      <c r="J5" s="4">
        <v>3084.6689999999999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7.11</v>
      </c>
      <c r="V5" s="4">
        <v>5.78</v>
      </c>
      <c r="W5" s="4">
        <v>6.29</v>
      </c>
      <c r="X5" s="4">
        <v>20.5</v>
      </c>
      <c r="Y5" s="4">
        <v>4.42</v>
      </c>
      <c r="Z5" s="4">
        <v>4.0599999999999996</v>
      </c>
      <c r="AA5" s="4">
        <v>23</v>
      </c>
      <c r="AB5" s="4">
        <v>1.6</v>
      </c>
    </row>
    <row r="6" spans="1:28">
      <c r="A6" s="4">
        <v>0.17</v>
      </c>
      <c r="B6" s="4"/>
      <c r="C6" s="4">
        <v>10</v>
      </c>
      <c r="D6" s="4">
        <v>10</v>
      </c>
      <c r="E6" s="4">
        <v>2594.9279999999999</v>
      </c>
      <c r="F6" s="4">
        <v>10</v>
      </c>
      <c r="G6" s="4">
        <v>5771.7380000000003</v>
      </c>
      <c r="H6" s="4">
        <v>10</v>
      </c>
      <c r="I6" s="4">
        <v>3469.261</v>
      </c>
      <c r="J6" s="4">
        <v>1957.027</v>
      </c>
      <c r="K6" s="4"/>
      <c r="L6" s="4"/>
      <c r="M6" s="4"/>
      <c r="N6" s="4"/>
      <c r="O6" s="4"/>
      <c r="P6" s="4"/>
      <c r="Q6" s="4"/>
      <c r="R6" s="4"/>
      <c r="S6" s="4"/>
      <c r="T6" s="4"/>
      <c r="U6" s="4">
        <v>9.17</v>
      </c>
      <c r="V6" s="4">
        <v>19</v>
      </c>
      <c r="W6" s="4">
        <v>6.01</v>
      </c>
      <c r="X6" s="4">
        <v>29.5</v>
      </c>
      <c r="Y6" s="4">
        <v>3.99</v>
      </c>
      <c r="Z6" s="4">
        <v>11.1</v>
      </c>
      <c r="AA6" s="4">
        <v>23.9</v>
      </c>
      <c r="AB6" s="4">
        <v>1.6</v>
      </c>
    </row>
    <row r="7" spans="1:28">
      <c r="A7" s="4">
        <v>1</v>
      </c>
      <c r="B7" s="4">
        <v>541.89</v>
      </c>
      <c r="C7" s="4">
        <v>750.62</v>
      </c>
      <c r="D7" s="4">
        <v>10</v>
      </c>
      <c r="E7" s="4">
        <v>216.2989</v>
      </c>
      <c r="F7" s="4"/>
      <c r="G7" s="4"/>
      <c r="H7" s="4">
        <v>47.735190000000003</v>
      </c>
      <c r="I7" s="4">
        <v>713.62</v>
      </c>
      <c r="J7" s="4">
        <v>2481.0300000000002</v>
      </c>
      <c r="K7" s="4"/>
      <c r="L7" s="4"/>
      <c r="M7" s="4"/>
      <c r="N7" s="4"/>
      <c r="O7" s="4"/>
      <c r="P7" s="4"/>
      <c r="Q7" s="4"/>
      <c r="R7" s="4"/>
      <c r="S7" s="4"/>
      <c r="T7" s="4">
        <v>8.52</v>
      </c>
      <c r="U7" s="4">
        <v>24.9</v>
      </c>
      <c r="V7" s="4">
        <v>122</v>
      </c>
      <c r="W7" s="4">
        <v>8.59</v>
      </c>
      <c r="X7" s="4">
        <v>15.7</v>
      </c>
      <c r="Y7" s="4">
        <v>44.7</v>
      </c>
      <c r="Z7" s="4">
        <v>1.6</v>
      </c>
      <c r="AA7" s="4">
        <v>27.1</v>
      </c>
      <c r="AB7" s="4">
        <v>14.3</v>
      </c>
    </row>
    <row r="8" spans="1:28">
      <c r="A8" s="4">
        <v>2</v>
      </c>
      <c r="B8" s="4">
        <v>1794.653</v>
      </c>
      <c r="C8" s="4">
        <v>2403.2399999999998</v>
      </c>
      <c r="D8" s="4">
        <v>708.36239999999998</v>
      </c>
      <c r="E8" s="4">
        <v>2429.462</v>
      </c>
      <c r="F8" s="4"/>
      <c r="G8" s="4"/>
      <c r="H8" s="4">
        <v>2853.0390000000002</v>
      </c>
      <c r="I8" s="4">
        <v>568.95000000000005</v>
      </c>
      <c r="J8" s="4">
        <v>3363.8789999999999</v>
      </c>
      <c r="K8" s="4"/>
      <c r="L8" s="4"/>
      <c r="M8" s="4"/>
      <c r="N8" s="4"/>
      <c r="O8" s="4"/>
      <c r="P8" s="4"/>
      <c r="Q8" s="4"/>
      <c r="R8" s="4"/>
      <c r="S8" s="4"/>
      <c r="T8" s="4">
        <v>1.6</v>
      </c>
      <c r="U8" s="4">
        <v>19.100000000000001</v>
      </c>
      <c r="V8" s="4">
        <v>102</v>
      </c>
      <c r="W8" s="4">
        <v>6.15</v>
      </c>
      <c r="X8" s="4">
        <v>26.5</v>
      </c>
      <c r="Y8" s="4">
        <v>44.6</v>
      </c>
      <c r="Z8" s="4">
        <v>1.6</v>
      </c>
      <c r="AA8" s="4">
        <v>34.799999999999997</v>
      </c>
      <c r="AB8" s="4">
        <v>163</v>
      </c>
    </row>
    <row r="9" spans="1:28">
      <c r="A9" s="4">
        <v>4</v>
      </c>
      <c r="B9" s="4">
        <v>5373.973</v>
      </c>
      <c r="C9" s="4"/>
      <c r="D9" s="4"/>
      <c r="E9" s="4"/>
      <c r="F9" s="4"/>
      <c r="G9" s="4">
        <v>6358.1880000000001</v>
      </c>
      <c r="H9" s="4">
        <v>4975.9189999999999</v>
      </c>
      <c r="I9" s="4">
        <v>507.56</v>
      </c>
      <c r="J9" s="4">
        <v>5910.8010000000004</v>
      </c>
      <c r="K9" s="4"/>
      <c r="L9" s="4"/>
      <c r="M9" s="4"/>
      <c r="N9" s="4"/>
      <c r="O9" s="4"/>
      <c r="P9" s="4"/>
      <c r="Q9" s="4"/>
      <c r="R9" s="4"/>
      <c r="S9" s="4"/>
      <c r="T9" s="4">
        <v>1.6</v>
      </c>
      <c r="U9" s="4">
        <v>24.3</v>
      </c>
      <c r="V9" s="4">
        <v>173</v>
      </c>
      <c r="W9" s="4">
        <v>3.71</v>
      </c>
      <c r="X9" s="4">
        <v>40.299999999999997</v>
      </c>
      <c r="Y9" s="4">
        <v>517</v>
      </c>
      <c r="Z9" s="4">
        <v>1.6</v>
      </c>
      <c r="AA9" s="4">
        <v>32.4</v>
      </c>
      <c r="AB9" s="4">
        <v>458</v>
      </c>
    </row>
    <row r="10" spans="1:28">
      <c r="A10" s="4">
        <v>7</v>
      </c>
      <c r="B10" s="4">
        <v>2574.35</v>
      </c>
      <c r="C10" s="4">
        <v>2350.19</v>
      </c>
      <c r="D10" s="4">
        <v>5648.0450000000001</v>
      </c>
      <c r="E10" s="4">
        <v>35852.03</v>
      </c>
      <c r="F10" s="4">
        <v>2471.0100000000002</v>
      </c>
      <c r="G10" s="4">
        <v>14905.42</v>
      </c>
      <c r="H10" s="4">
        <v>53695.9</v>
      </c>
      <c r="I10" s="4">
        <v>22659.040000000001</v>
      </c>
      <c r="J10" s="4"/>
      <c r="K10" s="4">
        <v>0.5</v>
      </c>
      <c r="L10" s="4">
        <v>0.5</v>
      </c>
      <c r="M10" s="4">
        <v>0.5</v>
      </c>
      <c r="N10" s="4">
        <v>0.5</v>
      </c>
      <c r="O10" s="4">
        <v>0.5</v>
      </c>
      <c r="P10" s="4">
        <v>0.5</v>
      </c>
      <c r="Q10" s="4">
        <v>0.5</v>
      </c>
      <c r="R10" s="4">
        <v>0.5</v>
      </c>
      <c r="S10" s="4"/>
      <c r="T10" s="4">
        <v>1.6</v>
      </c>
      <c r="U10" s="4">
        <v>7.87</v>
      </c>
      <c r="V10" s="4">
        <v>114</v>
      </c>
      <c r="W10" s="4">
        <v>7.13</v>
      </c>
      <c r="X10" s="4">
        <v>1.6</v>
      </c>
      <c r="Y10" s="4">
        <v>208</v>
      </c>
      <c r="Z10" s="4">
        <v>1.6</v>
      </c>
      <c r="AA10" s="4">
        <v>29.8</v>
      </c>
      <c r="AB10" s="4"/>
    </row>
    <row r="11" spans="1:28">
      <c r="A11" s="4">
        <v>7.0419999999999998</v>
      </c>
      <c r="B11" s="4">
        <v>449.02</v>
      </c>
      <c r="C11" s="4">
        <v>658.98</v>
      </c>
      <c r="D11" s="4">
        <v>2187.96</v>
      </c>
      <c r="E11" s="4">
        <v>12574.95</v>
      </c>
      <c r="F11" s="4"/>
      <c r="G11" s="4">
        <v>3031.6689999999999</v>
      </c>
      <c r="H11" s="4">
        <v>19145.64</v>
      </c>
      <c r="I11" s="4"/>
      <c r="J11" s="4"/>
      <c r="K11" s="4">
        <v>158</v>
      </c>
      <c r="L11" s="4">
        <v>307</v>
      </c>
      <c r="M11" s="4">
        <v>148</v>
      </c>
      <c r="N11" s="4">
        <v>451</v>
      </c>
      <c r="O11" s="4">
        <v>267</v>
      </c>
      <c r="P11" s="4">
        <v>363</v>
      </c>
      <c r="Q11" s="4">
        <v>381</v>
      </c>
      <c r="R11" s="4">
        <v>372</v>
      </c>
      <c r="S11" s="4"/>
      <c r="T11" s="4">
        <v>1.6</v>
      </c>
      <c r="U11" s="4">
        <v>11.3</v>
      </c>
      <c r="V11" s="4">
        <v>108</v>
      </c>
      <c r="W11" s="4">
        <v>4.4400000000000004</v>
      </c>
      <c r="X11" s="4">
        <v>5.5</v>
      </c>
      <c r="Y11" s="4">
        <v>334</v>
      </c>
      <c r="Z11" s="4">
        <v>4.16</v>
      </c>
      <c r="AA11" s="4">
        <v>28.1</v>
      </c>
      <c r="AB11" s="4"/>
    </row>
    <row r="12" spans="1:28">
      <c r="A12" s="4">
        <v>7.0839999999999996</v>
      </c>
      <c r="B12" s="4"/>
      <c r="C12" s="4"/>
      <c r="D12" s="4"/>
      <c r="E12" s="4"/>
      <c r="F12" s="4"/>
      <c r="G12" s="4"/>
      <c r="H12" s="4"/>
      <c r="I12" s="4"/>
      <c r="J12" s="4"/>
      <c r="K12" s="4">
        <v>343</v>
      </c>
      <c r="L12" s="4">
        <v>72.900000000000006</v>
      </c>
      <c r="M12" s="4">
        <v>290</v>
      </c>
      <c r="N12" s="4">
        <v>663</v>
      </c>
      <c r="O12" s="4">
        <v>295</v>
      </c>
      <c r="P12" s="4">
        <v>164</v>
      </c>
      <c r="Q12" s="4">
        <v>379</v>
      </c>
      <c r="R12" s="4">
        <v>464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4">
        <v>7.17</v>
      </c>
      <c r="B13" s="4">
        <v>331.02</v>
      </c>
      <c r="C13" s="4"/>
      <c r="D13" s="4">
        <v>2096.5929999999998</v>
      </c>
      <c r="E13" s="4">
        <v>7130.7780000000002</v>
      </c>
      <c r="F13" s="4">
        <v>574.08000000000004</v>
      </c>
      <c r="G13" s="4">
        <v>2953.5039999999999</v>
      </c>
      <c r="H13" s="4">
        <v>6527.6809999999996</v>
      </c>
      <c r="I13" s="4">
        <v>7445.9930000000004</v>
      </c>
      <c r="J13" s="4"/>
      <c r="K13" s="4">
        <v>17.2</v>
      </c>
      <c r="L13" s="4">
        <v>6.99</v>
      </c>
      <c r="M13" s="4">
        <v>42</v>
      </c>
      <c r="N13" s="4">
        <v>38.5</v>
      </c>
      <c r="O13" s="4">
        <v>45.2</v>
      </c>
      <c r="P13" s="4">
        <v>41.6</v>
      </c>
      <c r="Q13" s="4">
        <v>38.299999999999997</v>
      </c>
      <c r="R13" s="4">
        <v>32.1</v>
      </c>
      <c r="S13" s="4"/>
      <c r="T13" s="4">
        <v>23.7</v>
      </c>
      <c r="U13" s="4">
        <v>193</v>
      </c>
      <c r="V13" s="4">
        <v>797</v>
      </c>
      <c r="W13" s="4">
        <v>13.3</v>
      </c>
      <c r="X13" s="4">
        <v>150.4</v>
      </c>
      <c r="Y13" s="4">
        <v>1103</v>
      </c>
      <c r="Z13" s="4">
        <v>43.8</v>
      </c>
      <c r="AA13" s="4">
        <v>123</v>
      </c>
      <c r="AB13" s="4"/>
    </row>
    <row r="14" spans="1:28">
      <c r="A14" s="4">
        <v>7.3360000000000003</v>
      </c>
      <c r="B14" s="4"/>
      <c r="C14" s="4"/>
      <c r="D14" s="4"/>
      <c r="E14" s="4"/>
      <c r="F14" s="4"/>
      <c r="G14" s="4"/>
      <c r="H14" s="4"/>
      <c r="I14" s="4"/>
      <c r="J14" s="4"/>
      <c r="K14" s="4">
        <v>4.08</v>
      </c>
      <c r="L14" s="4">
        <v>5.29</v>
      </c>
      <c r="M14" s="4">
        <v>8.74</v>
      </c>
      <c r="N14" s="4">
        <v>248</v>
      </c>
      <c r="O14" s="4">
        <v>11</v>
      </c>
      <c r="P14" s="4">
        <v>12</v>
      </c>
      <c r="Q14" s="4">
        <v>11.2</v>
      </c>
      <c r="R14" s="4">
        <v>10.4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4">
        <v>8</v>
      </c>
      <c r="B15" s="4">
        <v>10</v>
      </c>
      <c r="C15" s="4"/>
      <c r="D15" s="4">
        <v>67.905540000000002</v>
      </c>
      <c r="E15" s="4">
        <v>7343.2830000000004</v>
      </c>
      <c r="F15" s="4">
        <v>207.26</v>
      </c>
      <c r="G15" s="4">
        <v>2440.1860000000001</v>
      </c>
      <c r="H15" s="4">
        <v>8552.9619999999995</v>
      </c>
      <c r="I15" s="4">
        <v>14926.48</v>
      </c>
      <c r="J15" s="4"/>
      <c r="K15" s="4">
        <v>0.5</v>
      </c>
      <c r="L15" s="4">
        <v>0.5</v>
      </c>
      <c r="M15" s="4">
        <v>1.85</v>
      </c>
      <c r="N15" s="4">
        <v>1.98</v>
      </c>
      <c r="O15" s="4">
        <v>1.54</v>
      </c>
      <c r="P15" s="4">
        <v>2.5</v>
      </c>
      <c r="Q15" s="4">
        <v>2.61</v>
      </c>
      <c r="R15" s="4"/>
      <c r="S15" s="4"/>
      <c r="T15" s="4">
        <v>163</v>
      </c>
      <c r="U15" s="4">
        <v>96.7</v>
      </c>
      <c r="V15" s="4">
        <v>2679</v>
      </c>
      <c r="W15" s="4">
        <v>9.8000000000000007</v>
      </c>
      <c r="X15" s="4">
        <v>383</v>
      </c>
      <c r="Y15" s="4">
        <v>8027</v>
      </c>
      <c r="Z15" s="4">
        <v>293</v>
      </c>
      <c r="AA15" s="4">
        <v>10.8</v>
      </c>
      <c r="AB15" s="4"/>
    </row>
    <row r="16" spans="1:28">
      <c r="A16" s="4">
        <v>10</v>
      </c>
      <c r="B16" s="4">
        <v>9626.6200000000008</v>
      </c>
      <c r="C16" s="4"/>
      <c r="D16" s="4">
        <v>1184.2429999999999</v>
      </c>
      <c r="E16" s="4">
        <v>2902.1680000000001</v>
      </c>
      <c r="F16" s="4">
        <v>730.49</v>
      </c>
      <c r="G16" s="4">
        <v>2113.5500000000002</v>
      </c>
      <c r="H16" s="4">
        <v>11275.15</v>
      </c>
      <c r="I16" s="4">
        <v>13567.17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v>1.6</v>
      </c>
      <c r="U16" s="4"/>
      <c r="V16" s="4">
        <v>407</v>
      </c>
      <c r="W16" s="4">
        <v>5.48</v>
      </c>
      <c r="X16" s="4">
        <v>14.1</v>
      </c>
      <c r="Y16" s="4">
        <v>2339</v>
      </c>
      <c r="Z16" s="4">
        <v>1.6</v>
      </c>
      <c r="AA16" s="4">
        <v>8.6999999999999993</v>
      </c>
      <c r="AB16" s="4"/>
    </row>
    <row r="17" spans="1:28">
      <c r="A17" s="4">
        <v>14</v>
      </c>
      <c r="B17" s="4">
        <v>3523.79</v>
      </c>
      <c r="C17" s="4">
        <v>3523.79</v>
      </c>
      <c r="D17" s="4">
        <v>18628.3</v>
      </c>
      <c r="E17" s="4">
        <v>2452.6129999999998</v>
      </c>
      <c r="F17" s="4">
        <v>1454.45</v>
      </c>
      <c r="G17" s="4"/>
      <c r="H17" s="4">
        <v>5116.6090000000004</v>
      </c>
      <c r="I17" s="4">
        <v>1466.5889999999999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v>1.6</v>
      </c>
      <c r="U17" s="4">
        <v>6.11</v>
      </c>
      <c r="V17" s="4"/>
      <c r="W17" s="4">
        <v>39.1</v>
      </c>
      <c r="X17" s="4">
        <v>9.1</v>
      </c>
      <c r="Y17" s="4"/>
      <c r="Z17" s="4">
        <v>1.6</v>
      </c>
      <c r="AA17" s="4">
        <v>1.6</v>
      </c>
      <c r="AB17" s="4"/>
    </row>
    <row r="18" spans="1:2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A12D-24DA-44E8-87B0-4BD98FB8162F}">
  <sheetPr>
    <tabColor theme="9"/>
  </sheetPr>
  <dimension ref="A1:W78"/>
  <sheetViews>
    <sheetView zoomScale="80" zoomScaleNormal="80" workbookViewId="0">
      <pane xSplit="2" ySplit="1" topLeftCell="C2" activePane="bottomRight" state="frozen"/>
      <selection pane="bottomRight" sqref="A1:XFD1048576"/>
      <selection pane="bottomLeft" activeCell="A2" sqref="A2"/>
      <selection pane="topRight" activeCell="C1" sqref="C1"/>
    </sheetView>
  </sheetViews>
  <sheetFormatPr defaultColWidth="8.7109375" defaultRowHeight="14.45"/>
  <cols>
    <col min="1" max="1" width="8.28515625" style="84" bestFit="1" customWidth="1"/>
    <col min="2" max="2" width="11.7109375" style="84" bestFit="1" customWidth="1"/>
    <col min="3" max="12" width="13.42578125" style="84" bestFit="1" customWidth="1"/>
    <col min="13" max="13" width="13.42578125" style="75" customWidth="1"/>
    <col min="14" max="23" width="13.42578125" style="84" bestFit="1" customWidth="1"/>
    <col min="24" max="16384" width="8.7109375" style="84"/>
  </cols>
  <sheetData>
    <row r="1" spans="1:23" s="79" customFormat="1" ht="29.1">
      <c r="A1" s="77" t="s">
        <v>31</v>
      </c>
      <c r="B1" s="77" t="s">
        <v>32</v>
      </c>
      <c r="C1" s="77" t="s">
        <v>33</v>
      </c>
      <c r="D1" s="77" t="s">
        <v>34</v>
      </c>
      <c r="E1" s="77" t="s">
        <v>35</v>
      </c>
      <c r="F1" s="78" t="s">
        <v>36</v>
      </c>
      <c r="G1" s="77" t="s">
        <v>37</v>
      </c>
      <c r="H1" s="78" t="s">
        <v>38</v>
      </c>
      <c r="I1" s="77" t="s">
        <v>39</v>
      </c>
      <c r="J1" s="77" t="s">
        <v>40</v>
      </c>
      <c r="K1" s="77" t="s">
        <v>41</v>
      </c>
      <c r="L1" s="77" t="s">
        <v>42</v>
      </c>
      <c r="M1" s="74"/>
      <c r="N1" s="77" t="s">
        <v>43</v>
      </c>
      <c r="O1" s="77" t="s">
        <v>44</v>
      </c>
      <c r="P1" s="77" t="s">
        <v>45</v>
      </c>
      <c r="Q1" s="77" t="s">
        <v>46</v>
      </c>
      <c r="R1" s="77" t="s">
        <v>47</v>
      </c>
      <c r="S1" s="77" t="s">
        <v>48</v>
      </c>
      <c r="T1" s="77" t="s">
        <v>49</v>
      </c>
      <c r="U1" s="77" t="s">
        <v>50</v>
      </c>
      <c r="V1" s="77" t="s">
        <v>51</v>
      </c>
      <c r="W1" s="77" t="s">
        <v>52</v>
      </c>
    </row>
    <row r="2" spans="1:23" s="79" customFormat="1">
      <c r="A2" s="80" t="s">
        <v>53</v>
      </c>
      <c r="B2" s="81" t="s">
        <v>16</v>
      </c>
      <c r="C2" s="82">
        <v>6.4945055999605499</v>
      </c>
      <c r="D2" s="82">
        <v>8.4827612381360105</v>
      </c>
      <c r="E2" s="82">
        <v>6.6261742205435299</v>
      </c>
      <c r="F2" s="80">
        <v>9.6790080608111708</v>
      </c>
      <c r="G2" s="82">
        <v>6.4934199316432899</v>
      </c>
      <c r="H2" s="80">
        <v>8.61367378359542</v>
      </c>
      <c r="I2" s="77"/>
      <c r="J2" s="77"/>
      <c r="K2" s="77"/>
      <c r="L2" s="77"/>
      <c r="M2" s="74"/>
      <c r="N2" s="83">
        <v>0.7656122125379593</v>
      </c>
      <c r="O2" s="83">
        <v>1</v>
      </c>
      <c r="P2" s="80">
        <v>1.1410209233872086</v>
      </c>
      <c r="Q2" s="80">
        <v>0.78113411830503854</v>
      </c>
      <c r="R2" s="80">
        <v>1.0154327749873313</v>
      </c>
      <c r="S2" s="80">
        <v>0.76548422728801746</v>
      </c>
      <c r="T2" s="83"/>
      <c r="U2" s="83"/>
      <c r="V2" s="83"/>
      <c r="W2" s="83"/>
    </row>
    <row r="3" spans="1:23" s="79" customFormat="1">
      <c r="A3" s="80" t="s">
        <v>53</v>
      </c>
      <c r="B3" s="81" t="s">
        <v>17</v>
      </c>
      <c r="C3" s="82">
        <v>2.0571293553293</v>
      </c>
      <c r="D3" s="82">
        <v>3.3484504332099601</v>
      </c>
      <c r="E3" s="82">
        <v>2.8302109809573102</v>
      </c>
      <c r="F3" s="80">
        <v>7.0220374245492501</v>
      </c>
      <c r="G3" s="82">
        <v>4.1293593673082896</v>
      </c>
      <c r="H3" s="80">
        <v>5.9658881070545799</v>
      </c>
      <c r="I3" s="77"/>
      <c r="J3" s="77"/>
      <c r="K3" s="77"/>
      <c r="L3" s="77"/>
      <c r="M3" s="74"/>
      <c r="N3" s="83">
        <v>0.6143526375444216</v>
      </c>
      <c r="O3" s="83">
        <v>1</v>
      </c>
      <c r="P3" s="80">
        <v>2.0971006035820698</v>
      </c>
      <c r="Q3" s="80">
        <v>0.84523006608885509</v>
      </c>
      <c r="R3" s="80">
        <v>1.781686253403918</v>
      </c>
      <c r="S3" s="80">
        <v>1.2332150198053606</v>
      </c>
      <c r="T3" s="83"/>
      <c r="U3" s="83"/>
      <c r="V3" s="83"/>
      <c r="W3" s="83"/>
    </row>
    <row r="4" spans="1:23" s="79" customFormat="1">
      <c r="A4" s="80" t="s">
        <v>53</v>
      </c>
      <c r="B4" s="81" t="s">
        <v>18</v>
      </c>
      <c r="C4" s="82">
        <v>2.1489517080974698</v>
      </c>
      <c r="D4" s="82">
        <v>3.5863788766829199</v>
      </c>
      <c r="E4" s="82">
        <v>3.10361522213298</v>
      </c>
      <c r="F4" s="80">
        <v>3.3491047618994698</v>
      </c>
      <c r="G4" s="82">
        <v>4.06914253123285</v>
      </c>
      <c r="H4" s="80">
        <v>41.412034677190903</v>
      </c>
      <c r="I4" s="77"/>
      <c r="J4" s="77"/>
      <c r="K4" s="77"/>
      <c r="L4" s="77"/>
      <c r="M4" s="74"/>
      <c r="N4" s="83">
        <v>0.5991981834571416</v>
      </c>
      <c r="O4" s="83">
        <v>1</v>
      </c>
      <c r="P4" s="83">
        <v>0.93384019844470323</v>
      </c>
      <c r="Q4" s="83">
        <v>0.8653896670849085</v>
      </c>
      <c r="R4" s="83">
        <v>11.547032843192891</v>
      </c>
      <c r="S4" s="83">
        <v>1.1346103329150887</v>
      </c>
      <c r="T4" s="83"/>
      <c r="U4" s="83"/>
      <c r="V4" s="83"/>
      <c r="W4" s="83"/>
    </row>
    <row r="5" spans="1:23" s="79" customFormat="1">
      <c r="A5" s="80" t="s">
        <v>53</v>
      </c>
      <c r="B5" s="81" t="s">
        <v>19</v>
      </c>
      <c r="C5" s="82">
        <v>2.9777470257990899</v>
      </c>
      <c r="D5" s="82">
        <v>1.30993175050953</v>
      </c>
      <c r="E5" s="82">
        <v>2.7095493262121999</v>
      </c>
      <c r="F5" s="80">
        <v>4.8934195088886598</v>
      </c>
      <c r="G5" s="82">
        <v>2.9587803801744199</v>
      </c>
      <c r="H5" s="80">
        <v>147.19894067698101</v>
      </c>
      <c r="I5" s="77"/>
      <c r="J5" s="77"/>
      <c r="K5" s="77"/>
      <c r="L5" s="77"/>
      <c r="M5" s="74"/>
      <c r="N5" s="83">
        <v>2.2732077641761279</v>
      </c>
      <c r="O5" s="83">
        <v>1</v>
      </c>
      <c r="P5" s="83">
        <v>3.7356293615947886</v>
      </c>
      <c r="Q5" s="83">
        <v>2.0684660289807115</v>
      </c>
      <c r="R5" s="83">
        <v>112.37145799368889</v>
      </c>
      <c r="S5" s="83">
        <v>2.2587286543925131</v>
      </c>
      <c r="T5" s="83"/>
      <c r="U5" s="83"/>
      <c r="V5" s="83"/>
      <c r="W5" s="83"/>
    </row>
    <row r="6" spans="1:23" s="79" customFormat="1">
      <c r="A6" s="80" t="s">
        <v>53</v>
      </c>
      <c r="B6" s="81" t="s">
        <v>20</v>
      </c>
      <c r="C6" s="82"/>
      <c r="D6" s="82">
        <v>19.406920355498301</v>
      </c>
      <c r="E6" s="82"/>
      <c r="F6" s="80">
        <v>17.147103182705798</v>
      </c>
      <c r="G6" s="82">
        <v>20.4006750911213</v>
      </c>
      <c r="H6" s="80">
        <v>29.215122261802001</v>
      </c>
      <c r="I6" s="77"/>
      <c r="J6" s="77"/>
      <c r="K6" s="77"/>
      <c r="L6" s="77"/>
      <c r="M6" s="74"/>
      <c r="N6" s="83"/>
      <c r="O6" s="83">
        <v>1</v>
      </c>
      <c r="P6" s="83">
        <v>0.88355611650911636</v>
      </c>
      <c r="Q6" s="83"/>
      <c r="R6" s="83">
        <v>1.5053971329111409</v>
      </c>
      <c r="S6" s="83">
        <v>1.0512062046640724</v>
      </c>
      <c r="T6" s="83"/>
      <c r="U6" s="83"/>
      <c r="V6" s="83"/>
      <c r="W6" s="83"/>
    </row>
    <row r="7" spans="1:23">
      <c r="A7" s="80" t="s">
        <v>53</v>
      </c>
      <c r="B7" s="81" t="s">
        <v>21</v>
      </c>
      <c r="C7" s="82">
        <v>5.8421304704946904</v>
      </c>
      <c r="D7" s="82">
        <v>6.6909583404105897</v>
      </c>
      <c r="E7" s="82">
        <v>5.4209628429007699</v>
      </c>
      <c r="F7" s="80">
        <v>8.9280331879052106</v>
      </c>
      <c r="G7" s="82">
        <v>7.5420198130008398</v>
      </c>
      <c r="H7" s="80">
        <v>7.5420198130008398</v>
      </c>
      <c r="I7" s="82">
        <v>6.0535224468460598</v>
      </c>
      <c r="J7" s="80">
        <v>14.2854275868565</v>
      </c>
      <c r="K7" s="82">
        <v>6.0561054965381</v>
      </c>
      <c r="L7" s="80">
        <v>6.0561054965381</v>
      </c>
      <c r="N7" s="83">
        <v>0.87313807279454514</v>
      </c>
      <c r="O7" s="83">
        <v>1</v>
      </c>
      <c r="P7" s="80">
        <v>1.3343429645920264</v>
      </c>
      <c r="Q7" s="80">
        <v>0.81019228742770999</v>
      </c>
      <c r="R7" s="80">
        <v>1.1271957512349458</v>
      </c>
      <c r="S7" s="80">
        <v>1.1271957512349458</v>
      </c>
      <c r="T7" s="80">
        <v>2.1350346034257144</v>
      </c>
      <c r="U7" s="80">
        <v>0.90473174975329262</v>
      </c>
      <c r="V7" s="80">
        <v>0.90511780053415603</v>
      </c>
      <c r="W7" s="80">
        <v>0.90511780053415603</v>
      </c>
    </row>
    <row r="8" spans="1:23">
      <c r="A8" s="80" t="s">
        <v>53</v>
      </c>
      <c r="B8" s="81" t="s">
        <v>22</v>
      </c>
      <c r="C8" s="82">
        <v>1.6</v>
      </c>
      <c r="D8" s="82">
        <v>1.6</v>
      </c>
      <c r="E8" s="82">
        <v>1.6</v>
      </c>
      <c r="F8" s="80">
        <v>1.6</v>
      </c>
      <c r="G8" s="82">
        <v>1.6</v>
      </c>
      <c r="H8" s="80">
        <v>1.6</v>
      </c>
      <c r="I8" s="82">
        <v>1.6</v>
      </c>
      <c r="J8" s="80">
        <v>1.6</v>
      </c>
      <c r="K8" s="82"/>
      <c r="L8" s="80">
        <v>1.6</v>
      </c>
      <c r="N8" s="83">
        <v>1</v>
      </c>
      <c r="O8" s="83">
        <v>1</v>
      </c>
      <c r="P8" s="80">
        <v>1</v>
      </c>
      <c r="Q8" s="80">
        <v>1</v>
      </c>
      <c r="R8" s="80">
        <v>1</v>
      </c>
      <c r="S8" s="80">
        <v>1</v>
      </c>
      <c r="T8" s="80">
        <v>1</v>
      </c>
      <c r="U8" s="80">
        <v>1</v>
      </c>
      <c r="V8" s="80">
        <v>1</v>
      </c>
      <c r="W8" s="80"/>
    </row>
    <row r="9" spans="1:23">
      <c r="A9" s="80" t="s">
        <v>53</v>
      </c>
      <c r="B9" s="81" t="s">
        <v>23</v>
      </c>
      <c r="C9" s="82"/>
      <c r="D9" s="82">
        <v>1.1772304667269899</v>
      </c>
      <c r="E9" s="82">
        <v>0.43431245993328399</v>
      </c>
      <c r="F9" s="80">
        <v>4.5328072920632998</v>
      </c>
      <c r="G9" s="82">
        <v>1.6767216494206501</v>
      </c>
      <c r="H9" s="80">
        <v>9.3948721566941007</v>
      </c>
      <c r="I9" s="82"/>
      <c r="J9" s="80">
        <v>2.9988993460049702</v>
      </c>
      <c r="K9" s="82">
        <v>0.93959442339869903</v>
      </c>
      <c r="L9" s="80">
        <v>0.93959442339869903</v>
      </c>
      <c r="N9" s="83"/>
      <c r="O9" s="83">
        <v>1</v>
      </c>
      <c r="P9" s="80">
        <v>3.8503992380232015</v>
      </c>
      <c r="Q9" s="80">
        <v>0.36892730200976431</v>
      </c>
      <c r="R9" s="80">
        <v>7.9804867629822001</v>
      </c>
      <c r="S9" s="80">
        <v>1.4242934555392344</v>
      </c>
      <c r="T9" s="80">
        <v>2.5474190744847935</v>
      </c>
      <c r="U9" s="80"/>
      <c r="V9" s="80">
        <v>0.79813974404775512</v>
      </c>
      <c r="W9" s="80">
        <v>0.79813974404775512</v>
      </c>
    </row>
    <row r="10" spans="1:23">
      <c r="A10" s="80" t="s">
        <v>53</v>
      </c>
      <c r="B10" s="81" t="s">
        <v>24</v>
      </c>
      <c r="C10" s="82">
        <v>3.6221831544435501</v>
      </c>
      <c r="D10" s="82">
        <v>2.5792185173640099</v>
      </c>
      <c r="E10" s="82">
        <v>4.5142696811710001</v>
      </c>
      <c r="F10" s="80">
        <v>22.043500506952299</v>
      </c>
      <c r="G10" s="82">
        <v>4.1774195350359902</v>
      </c>
      <c r="H10" s="80">
        <v>111.125419326897</v>
      </c>
      <c r="I10" s="82">
        <v>2.8434985275846998</v>
      </c>
      <c r="J10" s="80">
        <v>11.696794706291101</v>
      </c>
      <c r="K10" s="80"/>
      <c r="L10" s="80">
        <v>11.7250664599577</v>
      </c>
      <c r="N10" s="83">
        <v>1.4043723438157778</v>
      </c>
      <c r="O10" s="83">
        <v>1</v>
      </c>
      <c r="P10" s="80">
        <v>8.5465812061092841</v>
      </c>
      <c r="Q10" s="80">
        <v>1.7502470809587061</v>
      </c>
      <c r="R10" s="80">
        <v>43.084918388562294</v>
      </c>
      <c r="S10" s="80">
        <v>1.6196454495470045</v>
      </c>
      <c r="T10" s="80">
        <v>4.5350150161938805</v>
      </c>
      <c r="U10" s="80">
        <v>1.102465149207593</v>
      </c>
      <c r="V10" s="80">
        <v>4.5459763804506368</v>
      </c>
      <c r="W10" s="80"/>
    </row>
    <row r="11" spans="1:23">
      <c r="A11" s="80" t="s">
        <v>53</v>
      </c>
      <c r="B11" s="81" t="s">
        <v>25</v>
      </c>
      <c r="C11" s="82">
        <v>1.6</v>
      </c>
      <c r="D11" s="82">
        <v>1.6</v>
      </c>
      <c r="E11" s="82">
        <v>1.6</v>
      </c>
      <c r="F11" s="80">
        <v>1.6</v>
      </c>
      <c r="G11" s="82">
        <v>2.8210037315991499</v>
      </c>
      <c r="H11" s="80">
        <v>22.649673815540201</v>
      </c>
      <c r="I11" s="80"/>
      <c r="J11" s="80">
        <v>2007.1022362716001</v>
      </c>
      <c r="K11" s="80"/>
      <c r="L11" s="80"/>
      <c r="N11" s="83">
        <v>1</v>
      </c>
      <c r="O11" s="83">
        <v>1</v>
      </c>
      <c r="P11" s="80">
        <v>1</v>
      </c>
      <c r="Q11" s="80">
        <v>1</v>
      </c>
      <c r="R11" s="80">
        <v>14.156046134712625</v>
      </c>
      <c r="S11" s="80">
        <v>1.7631273322494685</v>
      </c>
      <c r="T11" s="80">
        <v>1254.4388976697501</v>
      </c>
      <c r="U11" s="80"/>
      <c r="V11" s="80"/>
      <c r="W11" s="80"/>
    </row>
    <row r="12" spans="1:23">
      <c r="A12" s="80" t="s">
        <v>53</v>
      </c>
      <c r="B12" s="81" t="s">
        <v>26</v>
      </c>
      <c r="C12" s="82">
        <v>1.6</v>
      </c>
      <c r="D12" s="82">
        <v>1.6</v>
      </c>
      <c r="E12" s="82">
        <v>5.99</v>
      </c>
      <c r="F12" s="80">
        <v>5.99</v>
      </c>
      <c r="G12" s="80"/>
      <c r="H12" s="85">
        <v>251.37</v>
      </c>
      <c r="I12" s="80"/>
      <c r="J12" s="80"/>
      <c r="K12" s="80"/>
      <c r="L12" s="80"/>
      <c r="N12" s="83">
        <v>1</v>
      </c>
      <c r="O12" s="83">
        <v>1</v>
      </c>
      <c r="P12" s="80">
        <v>3.7437499999999999</v>
      </c>
      <c r="Q12" s="80">
        <v>3.7437499999999999</v>
      </c>
      <c r="R12" s="80">
        <v>157.10624999999999</v>
      </c>
      <c r="S12" s="80"/>
      <c r="T12" s="80"/>
      <c r="U12" s="80"/>
      <c r="V12" s="80"/>
      <c r="W12" s="80"/>
    </row>
    <row r="13" spans="1:23" s="87" customFormat="1">
      <c r="A13" s="86" t="s">
        <v>53</v>
      </c>
      <c r="B13" s="86" t="s">
        <v>54</v>
      </c>
      <c r="C13" s="86">
        <v>2.6110915772217753</v>
      </c>
      <c r="D13" s="86">
        <v>1.6</v>
      </c>
      <c r="E13" s="86">
        <v>1.6</v>
      </c>
      <c r="F13" s="86">
        <v>4.5328072920632998</v>
      </c>
      <c r="G13" s="86">
        <v>2.8210037315991499</v>
      </c>
      <c r="H13" s="86">
        <v>9.3948721566941007</v>
      </c>
      <c r="I13" s="86">
        <v>2.8434985275846998</v>
      </c>
      <c r="J13" s="86">
        <v>11.696794706291101</v>
      </c>
      <c r="K13" s="86">
        <v>3.4978499599683994</v>
      </c>
      <c r="L13" s="86">
        <v>3.8280527482690503</v>
      </c>
      <c r="M13" s="76"/>
      <c r="N13" s="86">
        <v>1</v>
      </c>
      <c r="O13" s="86">
        <v>1</v>
      </c>
      <c r="P13" s="86">
        <v>1.3343429645920264</v>
      </c>
      <c r="Q13" s="86">
        <v>0.9326948335424543</v>
      </c>
      <c r="R13" s="86">
        <v>7.9804867629822001</v>
      </c>
      <c r="S13" s="86">
        <v>1.1839126763602246</v>
      </c>
      <c r="T13" s="86">
        <v>2.5474190744847935</v>
      </c>
      <c r="U13" s="86">
        <v>1</v>
      </c>
      <c r="V13" s="86">
        <v>0.95255890026707801</v>
      </c>
      <c r="W13" s="86">
        <v>0.85162877229095557</v>
      </c>
    </row>
    <row r="15" spans="1:23" s="79" customFormat="1">
      <c r="A15" s="80" t="s">
        <v>55</v>
      </c>
      <c r="B15" s="81" t="s">
        <v>16</v>
      </c>
      <c r="C15" s="88">
        <v>153.802678578176</v>
      </c>
      <c r="D15" s="88">
        <v>244.02429239449799</v>
      </c>
      <c r="E15" s="88">
        <v>443.91041655087997</v>
      </c>
      <c r="F15" s="80">
        <v>443.91041655087997</v>
      </c>
      <c r="G15" s="88">
        <v>283.99396545596602</v>
      </c>
      <c r="H15" s="80">
        <v>1376.0888005661</v>
      </c>
      <c r="I15" s="77"/>
      <c r="J15" s="77"/>
      <c r="K15" s="77"/>
      <c r="L15" s="77"/>
      <c r="M15" s="74"/>
      <c r="N15" s="83">
        <v>0.63027609697780973</v>
      </c>
      <c r="O15" s="83">
        <v>1</v>
      </c>
      <c r="P15" s="80">
        <v>1.8191238757215173</v>
      </c>
      <c r="Q15" s="80">
        <v>1.8191238757215173</v>
      </c>
      <c r="R15" s="80">
        <v>5.6391467712627064</v>
      </c>
      <c r="S15" s="80">
        <v>1.1637938283490714</v>
      </c>
      <c r="T15" s="83"/>
      <c r="U15" s="83"/>
      <c r="V15" s="83"/>
      <c r="W15" s="83"/>
    </row>
    <row r="16" spans="1:23" s="79" customFormat="1">
      <c r="A16" s="80" t="s">
        <v>55</v>
      </c>
      <c r="B16" s="81" t="s">
        <v>17</v>
      </c>
      <c r="C16" s="88">
        <v>362.779633846472</v>
      </c>
      <c r="D16" s="88">
        <v>489.86666115276398</v>
      </c>
      <c r="E16" s="88">
        <v>1380.4113359329399</v>
      </c>
      <c r="F16" s="80">
        <v>2734.7821369882899</v>
      </c>
      <c r="G16" s="88">
        <v>626.73375544031398</v>
      </c>
      <c r="H16" s="80">
        <v>3926.1570617173202</v>
      </c>
      <c r="I16" s="77"/>
      <c r="J16" s="77"/>
      <c r="K16" s="77"/>
      <c r="L16" s="77"/>
      <c r="M16" s="74"/>
      <c r="N16" s="83">
        <v>0.7405681231557415</v>
      </c>
      <c r="O16" s="83">
        <v>1</v>
      </c>
      <c r="P16" s="80">
        <v>5.5827072014918224</v>
      </c>
      <c r="Q16" s="80">
        <v>2.8179328078471975</v>
      </c>
      <c r="R16" s="80">
        <v>8.0147464056406879</v>
      </c>
      <c r="S16" s="80">
        <v>1.279396630024733</v>
      </c>
      <c r="T16" s="83"/>
      <c r="U16" s="83"/>
      <c r="V16" s="83"/>
      <c r="W16" s="83"/>
    </row>
    <row r="17" spans="1:23" s="79" customFormat="1">
      <c r="A17" s="80" t="s">
        <v>55</v>
      </c>
      <c r="B17" s="81" t="s">
        <v>18</v>
      </c>
      <c r="C17" s="88">
        <v>395.35183788823599</v>
      </c>
      <c r="D17" s="88">
        <v>1112.7844037945299</v>
      </c>
      <c r="E17" s="88">
        <v>1631.61616955365</v>
      </c>
      <c r="F17" s="80">
        <v>1631.61616955365</v>
      </c>
      <c r="G17" s="88">
        <v>510.14600796048001</v>
      </c>
      <c r="H17" s="80">
        <v>7150.9045363184996</v>
      </c>
      <c r="I17" s="77"/>
      <c r="J17" s="77"/>
      <c r="K17" s="77"/>
      <c r="L17" s="77"/>
      <c r="M17" s="74"/>
      <c r="N17" s="83">
        <v>0.35528161298820266</v>
      </c>
      <c r="O17" s="83">
        <v>1</v>
      </c>
      <c r="P17" s="83">
        <v>1.4662464391035084</v>
      </c>
      <c r="Q17" s="83">
        <v>1.4662464391035084</v>
      </c>
      <c r="R17" s="83">
        <v>6.4261365561328256</v>
      </c>
      <c r="S17" s="83">
        <v>0.45844101177273144</v>
      </c>
      <c r="T17" s="83"/>
      <c r="U17" s="83"/>
      <c r="V17" s="83"/>
      <c r="W17" s="83"/>
    </row>
    <row r="18" spans="1:23" s="79" customFormat="1">
      <c r="A18" s="80" t="s">
        <v>55</v>
      </c>
      <c r="B18" s="81" t="s">
        <v>19</v>
      </c>
      <c r="C18" s="88">
        <v>217.725658360311</v>
      </c>
      <c r="D18" s="88">
        <v>293.02024317658999</v>
      </c>
      <c r="E18" s="88">
        <v>992.32576303913902</v>
      </c>
      <c r="F18" s="80">
        <v>992.32576303913902</v>
      </c>
      <c r="G18" s="88">
        <v>2804.8837808738599</v>
      </c>
      <c r="H18" s="80">
        <v>4463.6557182175802</v>
      </c>
      <c r="I18" s="77"/>
      <c r="J18" s="77"/>
      <c r="K18" s="77"/>
      <c r="L18" s="77"/>
      <c r="M18" s="74"/>
      <c r="N18" s="83">
        <v>0.74303964804608269</v>
      </c>
      <c r="O18" s="83">
        <v>1</v>
      </c>
      <c r="P18" s="83">
        <v>3.3865433742101887</v>
      </c>
      <c r="Q18" s="83">
        <v>3.3865433742101887</v>
      </c>
      <c r="R18" s="83">
        <v>15.233267401008666</v>
      </c>
      <c r="S18" s="83">
        <v>9.5723208419545394</v>
      </c>
      <c r="T18" s="83"/>
      <c r="U18" s="83"/>
      <c r="V18" s="83"/>
      <c r="W18" s="83"/>
    </row>
    <row r="19" spans="1:23" s="79" customFormat="1">
      <c r="A19" s="80" t="s">
        <v>55</v>
      </c>
      <c r="B19" s="81" t="s">
        <v>20</v>
      </c>
      <c r="C19" s="88"/>
      <c r="D19" s="88">
        <v>1502.29105845666</v>
      </c>
      <c r="E19" s="88">
        <v>1203.6406630834699</v>
      </c>
      <c r="F19" s="80">
        <v>3922.9121146075399</v>
      </c>
      <c r="G19" s="88">
        <v>3237.3743240572098</v>
      </c>
      <c r="H19" s="80">
        <v>16977.511862054402</v>
      </c>
      <c r="I19" s="77"/>
      <c r="J19" s="77"/>
      <c r="K19" s="77"/>
      <c r="L19" s="77"/>
      <c r="M19" s="74"/>
      <c r="N19" s="83"/>
      <c r="O19" s="83">
        <v>1</v>
      </c>
      <c r="P19" s="83">
        <v>2.6112863366421433</v>
      </c>
      <c r="Q19" s="83">
        <v>0.80120337288035193</v>
      </c>
      <c r="R19" s="83">
        <v>11.301080284333057</v>
      </c>
      <c r="S19" s="83">
        <v>2.1549581260125734</v>
      </c>
      <c r="T19" s="83"/>
      <c r="U19" s="83"/>
      <c r="V19" s="83"/>
      <c r="W19" s="83"/>
    </row>
    <row r="20" spans="1:23">
      <c r="A20" s="80" t="s">
        <v>55</v>
      </c>
      <c r="B20" s="81" t="s">
        <v>21</v>
      </c>
      <c r="C20" s="88">
        <v>846.97332416561005</v>
      </c>
      <c r="D20" s="88">
        <v>950.73940516359903</v>
      </c>
      <c r="E20" s="88">
        <v>1242.8586728289199</v>
      </c>
      <c r="F20" s="80">
        <v>1287.15474431557</v>
      </c>
      <c r="G20" s="88">
        <v>1396.0842564848899</v>
      </c>
      <c r="H20" s="80">
        <v>1396.0842564848899</v>
      </c>
      <c r="I20" s="88">
        <v>1654.34014241568</v>
      </c>
      <c r="J20" s="80">
        <v>2734.22076500396</v>
      </c>
      <c r="K20" s="88">
        <v>1344.5392460916601</v>
      </c>
      <c r="L20" s="80">
        <v>1344.5392460916601</v>
      </c>
      <c r="N20" s="83">
        <v>0.89085749424666649</v>
      </c>
      <c r="O20" s="83">
        <v>1</v>
      </c>
      <c r="P20" s="80">
        <v>1.3538460037785875</v>
      </c>
      <c r="Q20" s="80">
        <v>1.3072548230133096</v>
      </c>
      <c r="R20" s="80">
        <v>1.4684194732042877</v>
      </c>
      <c r="S20" s="80">
        <v>1.4684194732042877</v>
      </c>
      <c r="T20" s="80">
        <v>2.8758887557978805</v>
      </c>
      <c r="U20" s="80">
        <v>1.7400563534347337</v>
      </c>
      <c r="V20" s="80">
        <v>1.4142037647638026</v>
      </c>
      <c r="W20" s="80">
        <v>1.4142037647638026</v>
      </c>
    </row>
    <row r="21" spans="1:23">
      <c r="A21" s="80" t="s">
        <v>55</v>
      </c>
      <c r="B21" s="81" t="s">
        <v>22</v>
      </c>
      <c r="C21" s="88">
        <v>379.79033560562101</v>
      </c>
      <c r="D21" s="88">
        <v>408.192200098049</v>
      </c>
      <c r="E21" s="88">
        <v>422.35630292369098</v>
      </c>
      <c r="F21" s="80">
        <v>576.28550606351996</v>
      </c>
      <c r="G21" s="88">
        <v>562.83109373174398</v>
      </c>
      <c r="H21" s="80">
        <v>662.49936758406795</v>
      </c>
      <c r="I21" s="88">
        <v>802.92162838241404</v>
      </c>
      <c r="J21" s="80">
        <v>1023.94780821855</v>
      </c>
      <c r="K21" s="88">
        <v>732.28459358531097</v>
      </c>
      <c r="L21" s="80">
        <v>852.81221020921998</v>
      </c>
      <c r="N21" s="83">
        <v>0.93042036451062571</v>
      </c>
      <c r="O21" s="83">
        <v>1</v>
      </c>
      <c r="P21" s="80">
        <v>1.4117994070565152</v>
      </c>
      <c r="Q21" s="80">
        <v>1.0346995920604061</v>
      </c>
      <c r="R21" s="80">
        <v>1.6230083951259568</v>
      </c>
      <c r="S21" s="80">
        <v>1.3788384334550006</v>
      </c>
      <c r="T21" s="80">
        <v>2.5084943023717616</v>
      </c>
      <c r="U21" s="80">
        <v>1.9670185471195918</v>
      </c>
      <c r="V21" s="80">
        <v>2.0892418081589308</v>
      </c>
      <c r="W21" s="80">
        <v>1.7939700793141418</v>
      </c>
    </row>
    <row r="22" spans="1:23">
      <c r="A22" s="80" t="s">
        <v>55</v>
      </c>
      <c r="B22" s="81" t="s">
        <v>23</v>
      </c>
      <c r="C22" s="88">
        <v>354.90663888779198</v>
      </c>
      <c r="D22" s="88">
        <v>560.35083669880999</v>
      </c>
      <c r="E22" s="88">
        <v>452.39682726763499</v>
      </c>
      <c r="F22" s="80">
        <v>817.40779589692295</v>
      </c>
      <c r="G22" s="88">
        <v>1266.1001568577401</v>
      </c>
      <c r="H22" s="80">
        <v>1486.0550970382401</v>
      </c>
      <c r="I22" s="88">
        <v>639.64201537134898</v>
      </c>
      <c r="J22" s="80">
        <v>2215.4093585393498</v>
      </c>
      <c r="K22" s="88">
        <v>605.43899133188495</v>
      </c>
      <c r="L22" s="80">
        <v>605.43899133188495</v>
      </c>
      <c r="N22" s="83">
        <v>0.63336505568306167</v>
      </c>
      <c r="O22" s="83">
        <v>1</v>
      </c>
      <c r="P22" s="80">
        <v>1.458742884569443</v>
      </c>
      <c r="Q22" s="80">
        <v>0.80734567995443085</v>
      </c>
      <c r="R22" s="80">
        <v>2.6520083485428945</v>
      </c>
      <c r="S22" s="80">
        <v>2.2594775878567521</v>
      </c>
      <c r="T22" s="80">
        <v>3.953611226122141</v>
      </c>
      <c r="U22" s="80">
        <v>1.1415027398543143</v>
      </c>
      <c r="V22" s="80">
        <v>1.080464151528179</v>
      </c>
      <c r="W22" s="80">
        <v>1.080464151528179</v>
      </c>
    </row>
    <row r="23" spans="1:23">
      <c r="A23" s="80" t="s">
        <v>55</v>
      </c>
      <c r="B23" s="81" t="s">
        <v>24</v>
      </c>
      <c r="C23" s="88">
        <v>395.3357732522</v>
      </c>
      <c r="D23" s="88">
        <v>910.33794544126897</v>
      </c>
      <c r="E23" s="88">
        <v>2961.0704534535998</v>
      </c>
      <c r="F23" s="80">
        <v>3929.67953530254</v>
      </c>
      <c r="G23" s="88">
        <v>2907.1512475187001</v>
      </c>
      <c r="H23" s="80">
        <v>13454.940917927899</v>
      </c>
      <c r="I23" s="88">
        <v>1088.0787624884799</v>
      </c>
      <c r="J23" s="80">
        <v>11510.2537072207</v>
      </c>
      <c r="K23" s="88">
        <v>584.76603635209005</v>
      </c>
      <c r="L23" s="80">
        <v>2194.76263943706</v>
      </c>
      <c r="N23" s="83">
        <v>0.43427364006074526</v>
      </c>
      <c r="O23" s="83">
        <v>1</v>
      </c>
      <c r="P23" s="80">
        <v>4.3167260630860582</v>
      </c>
      <c r="Q23" s="80">
        <v>3.2527156187236348</v>
      </c>
      <c r="R23" s="80">
        <v>14.780160472609843</v>
      </c>
      <c r="S23" s="80">
        <v>3.1934857401879628</v>
      </c>
      <c r="T23" s="80">
        <v>12.643934886885686</v>
      </c>
      <c r="U23" s="80">
        <v>1.1952470705382434</v>
      </c>
      <c r="V23" s="80">
        <v>2.4109317319220289</v>
      </c>
      <c r="W23" s="80">
        <v>0.64236148705043361</v>
      </c>
    </row>
    <row r="24" spans="1:23">
      <c r="A24" s="80" t="s">
        <v>55</v>
      </c>
      <c r="B24" s="81" t="s">
        <v>25</v>
      </c>
      <c r="C24" s="88">
        <v>611.04082914739001</v>
      </c>
      <c r="D24" s="88">
        <v>1089.77014720838</v>
      </c>
      <c r="E24" s="88">
        <v>628.83364875859695</v>
      </c>
      <c r="F24" s="80">
        <v>1041.91058180409</v>
      </c>
      <c r="G24" s="88">
        <v>2323.8063743306402</v>
      </c>
      <c r="H24" s="80">
        <v>7269.6709602041101</v>
      </c>
      <c r="I24" s="80"/>
      <c r="J24" s="80">
        <v>16145.0059999521</v>
      </c>
      <c r="K24" s="80"/>
      <c r="L24" s="80"/>
      <c r="N24" s="83">
        <v>0.56070615506643173</v>
      </c>
      <c r="O24" s="83">
        <v>1</v>
      </c>
      <c r="P24" s="80">
        <v>0.9560828808470393</v>
      </c>
      <c r="Q24" s="80">
        <v>0.57703328575246315</v>
      </c>
      <c r="R24" s="80">
        <v>6.6708296045973841</v>
      </c>
      <c r="S24" s="80">
        <v>2.1323821177185307</v>
      </c>
      <c r="T24" s="80">
        <v>14.815056222002509</v>
      </c>
      <c r="U24" s="80"/>
      <c r="V24" s="80"/>
      <c r="W24" s="80"/>
    </row>
    <row r="25" spans="1:23">
      <c r="A25" s="80" t="s">
        <v>55</v>
      </c>
      <c r="B25" s="81" t="s">
        <v>26</v>
      </c>
      <c r="C25" s="88">
        <v>290.01</v>
      </c>
      <c r="D25" s="88">
        <v>553.1</v>
      </c>
      <c r="E25" s="88">
        <v>3568</v>
      </c>
      <c r="F25" s="80">
        <v>3568</v>
      </c>
      <c r="G25" s="80"/>
      <c r="H25" s="85">
        <v>3553</v>
      </c>
      <c r="I25" s="80"/>
      <c r="J25" s="80"/>
      <c r="K25" s="80"/>
      <c r="L25" s="80"/>
      <c r="N25" s="83">
        <v>0.52433556318929664</v>
      </c>
      <c r="O25" s="83">
        <v>1</v>
      </c>
      <c r="P25" s="80">
        <v>6.4509130356174289</v>
      </c>
      <c r="Q25" s="80">
        <v>6.4509130356174289</v>
      </c>
      <c r="R25" s="80">
        <v>6.4237931657928042</v>
      </c>
      <c r="S25" s="80"/>
      <c r="T25" s="80"/>
      <c r="U25" s="80"/>
      <c r="V25" s="80"/>
      <c r="W25" s="80"/>
    </row>
    <row r="26" spans="1:23" s="87" customFormat="1">
      <c r="A26" s="80" t="s">
        <v>55</v>
      </c>
      <c r="B26" s="86" t="s">
        <v>54</v>
      </c>
      <c r="C26" s="86">
        <v>395.3357732522</v>
      </c>
      <c r="D26" s="86">
        <v>910.33794544126897</v>
      </c>
      <c r="E26" s="86">
        <v>628.83364875859695</v>
      </c>
      <c r="F26" s="86">
        <v>1041.91058180409</v>
      </c>
      <c r="G26" s="86">
        <v>1396.0842564848899</v>
      </c>
      <c r="H26" s="86">
        <v>1486.0550970382401</v>
      </c>
      <c r="I26" s="86">
        <v>945.50019543544704</v>
      </c>
      <c r="J26" s="86">
        <v>2734.22076500396</v>
      </c>
      <c r="K26" s="86">
        <v>668.86179245859796</v>
      </c>
      <c r="L26" s="86">
        <v>1098.6757281504401</v>
      </c>
      <c r="M26" s="76"/>
      <c r="N26" s="86">
        <v>0.63182057633043565</v>
      </c>
      <c r="O26" s="86">
        <v>1</v>
      </c>
      <c r="P26" s="86">
        <v>1.8191238757215173</v>
      </c>
      <c r="Q26" s="86">
        <v>1.4662464391035084</v>
      </c>
      <c r="R26" s="86">
        <v>6.4261365561328256</v>
      </c>
      <c r="S26" s="86">
        <v>1.8004007954614092</v>
      </c>
      <c r="T26" s="86">
        <v>3.953611226122141</v>
      </c>
      <c r="U26" s="86">
        <v>1.4676517119864885</v>
      </c>
      <c r="V26" s="86">
        <v>1.7517227864613667</v>
      </c>
      <c r="W26" s="86">
        <v>1.2473339581459908</v>
      </c>
    </row>
    <row r="28" spans="1:23" s="79" customFormat="1">
      <c r="A28" s="80" t="s">
        <v>56</v>
      </c>
      <c r="B28" s="81" t="s">
        <v>16</v>
      </c>
      <c r="C28" s="82">
        <v>9.2071017390927103</v>
      </c>
      <c r="D28" s="82">
        <v>7.8195167587779402</v>
      </c>
      <c r="E28" s="82">
        <v>6.8748593731241501</v>
      </c>
      <c r="F28" s="80">
        <v>8.9080523100252105</v>
      </c>
      <c r="G28" s="82">
        <v>7.4943066318892502</v>
      </c>
      <c r="H28" s="80">
        <v>16.5396302111319</v>
      </c>
      <c r="I28" s="77"/>
      <c r="J28" s="77"/>
      <c r="K28" s="77"/>
      <c r="L28" s="77"/>
      <c r="M28" s="74"/>
      <c r="N28" s="83">
        <v>1.1774515002806423</v>
      </c>
      <c r="O28" s="83">
        <v>1</v>
      </c>
      <c r="P28" s="80">
        <v>1.1392075220025988</v>
      </c>
      <c r="Q28" s="80">
        <v>0.87919235743137858</v>
      </c>
      <c r="R28" s="80">
        <v>2.1151729347680006</v>
      </c>
      <c r="S28" s="80">
        <v>0.95841045720330231</v>
      </c>
      <c r="T28" s="83"/>
      <c r="U28" s="83"/>
      <c r="V28" s="83"/>
      <c r="W28" s="83"/>
    </row>
    <row r="29" spans="1:23" s="79" customFormat="1">
      <c r="A29" s="80" t="s">
        <v>56</v>
      </c>
      <c r="B29" s="81" t="s">
        <v>17</v>
      </c>
      <c r="C29" s="82">
        <v>1.6</v>
      </c>
      <c r="D29" s="82"/>
      <c r="E29" s="82">
        <v>5.0653503656291301</v>
      </c>
      <c r="F29" s="80">
        <v>90.785979287666805</v>
      </c>
      <c r="G29" s="82"/>
      <c r="H29" s="80">
        <v>4.5049143017923301</v>
      </c>
      <c r="I29" s="77"/>
      <c r="J29" s="77"/>
      <c r="K29" s="77"/>
      <c r="L29" s="77"/>
      <c r="M29" s="74"/>
      <c r="N29" s="83" t="s">
        <v>57</v>
      </c>
      <c r="O29" s="83" t="s">
        <v>57</v>
      </c>
      <c r="P29" s="80" t="s">
        <v>57</v>
      </c>
      <c r="Q29" s="80" t="s">
        <v>57</v>
      </c>
      <c r="R29" s="80" t="s">
        <v>57</v>
      </c>
      <c r="S29" s="80" t="s">
        <v>57</v>
      </c>
      <c r="T29" s="83"/>
      <c r="U29" s="83"/>
      <c r="V29" s="83"/>
      <c r="W29" s="83"/>
    </row>
    <row r="30" spans="1:23" s="79" customFormat="1">
      <c r="A30" s="80" t="s">
        <v>56</v>
      </c>
      <c r="B30" s="81" t="s">
        <v>18</v>
      </c>
      <c r="C30" s="82">
        <v>5.5481811691341303</v>
      </c>
      <c r="D30" s="82">
        <v>10.3382369830755</v>
      </c>
      <c r="E30" s="82">
        <v>26.676410492314201</v>
      </c>
      <c r="F30" s="80">
        <v>26.676410492314201</v>
      </c>
      <c r="G30" s="82">
        <v>7.7800354200867297</v>
      </c>
      <c r="H30" s="80">
        <v>61.270319234167303</v>
      </c>
      <c r="I30" s="77"/>
      <c r="J30" s="77"/>
      <c r="K30" s="77"/>
      <c r="L30" s="77"/>
      <c r="M30" s="74"/>
      <c r="N30" s="83">
        <v>0.53666608515716319</v>
      </c>
      <c r="O30" s="83">
        <v>1</v>
      </c>
      <c r="P30" s="83">
        <v>2.5803636089969268</v>
      </c>
      <c r="Q30" s="83">
        <v>2.5803636089969268</v>
      </c>
      <c r="R30" s="83">
        <v>5.9265732962468931</v>
      </c>
      <c r="S30" s="83">
        <v>0.75254953362195642</v>
      </c>
      <c r="T30" s="83"/>
      <c r="U30" s="83"/>
      <c r="V30" s="83"/>
      <c r="W30" s="83"/>
    </row>
    <row r="31" spans="1:23" s="79" customFormat="1">
      <c r="A31" s="80" t="s">
        <v>56</v>
      </c>
      <c r="B31" s="81" t="s">
        <v>19</v>
      </c>
      <c r="C31" s="82">
        <v>0.86896835002984096</v>
      </c>
      <c r="D31" s="82">
        <v>0.38194069421076898</v>
      </c>
      <c r="E31" s="82">
        <v>4.5463797329830102</v>
      </c>
      <c r="F31" s="80">
        <v>7.8522697814268403</v>
      </c>
      <c r="G31" s="82">
        <v>175.157593709949</v>
      </c>
      <c r="H31" s="80">
        <v>429.92068278648702</v>
      </c>
      <c r="I31" s="77"/>
      <c r="J31" s="77"/>
      <c r="K31" s="77"/>
      <c r="L31" s="77"/>
      <c r="M31" s="74"/>
      <c r="N31" s="83">
        <v>2.2751394737485398</v>
      </c>
      <c r="O31" s="83">
        <v>1</v>
      </c>
      <c r="P31" s="83">
        <v>20.558871836509958</v>
      </c>
      <c r="Q31" s="83">
        <v>11.903365632136989</v>
      </c>
      <c r="R31" s="83">
        <v>1125.6215671777591</v>
      </c>
      <c r="S31" s="83">
        <v>458.59893005611644</v>
      </c>
      <c r="T31" s="83"/>
      <c r="U31" s="83"/>
      <c r="V31" s="83"/>
      <c r="W31" s="83"/>
    </row>
    <row r="32" spans="1:23" s="79" customFormat="1">
      <c r="A32" s="80" t="s">
        <v>56</v>
      </c>
      <c r="B32" s="81" t="s">
        <v>20</v>
      </c>
      <c r="C32" s="82"/>
      <c r="D32" s="82">
        <v>38.4419574944788</v>
      </c>
      <c r="E32" s="82">
        <v>27.790810423819401</v>
      </c>
      <c r="F32" s="80">
        <v>40.871374378742601</v>
      </c>
      <c r="G32" s="82">
        <v>42.546784829346201</v>
      </c>
      <c r="H32" s="80">
        <v>96.423709839884197</v>
      </c>
      <c r="I32" s="77"/>
      <c r="J32" s="77"/>
      <c r="K32" s="77"/>
      <c r="L32" s="77"/>
      <c r="M32" s="74"/>
      <c r="N32" s="83"/>
      <c r="O32" s="83">
        <v>1</v>
      </c>
      <c r="P32" s="83">
        <v>1.0631970129151911</v>
      </c>
      <c r="Q32" s="83">
        <v>0.72292911795167658</v>
      </c>
      <c r="R32" s="83">
        <v>2.5082934409293021</v>
      </c>
      <c r="S32" s="83">
        <v>1.1067798728890681</v>
      </c>
      <c r="T32" s="83"/>
      <c r="U32" s="83"/>
      <c r="V32" s="83"/>
      <c r="W32" s="83"/>
    </row>
    <row r="33" spans="1:23">
      <c r="A33" s="80" t="s">
        <v>56</v>
      </c>
      <c r="B33" s="81" t="s">
        <v>21</v>
      </c>
      <c r="C33" s="82">
        <v>29.510281658664201</v>
      </c>
      <c r="D33" s="82">
        <v>25.718976048295701</v>
      </c>
      <c r="E33" s="82">
        <v>21.930501280108601</v>
      </c>
      <c r="F33" s="80">
        <v>22.3327917021997</v>
      </c>
      <c r="G33" s="82">
        <v>23.092524466399599</v>
      </c>
      <c r="H33" s="80">
        <v>24.724197369937201</v>
      </c>
      <c r="I33" s="82">
        <v>23.450014959284999</v>
      </c>
      <c r="J33" s="80">
        <v>26.087907133986</v>
      </c>
      <c r="K33" s="82">
        <v>25.8195911432998</v>
      </c>
      <c r="L33" s="80">
        <v>25.8195911432998</v>
      </c>
      <c r="N33" s="83">
        <v>1.1474127742585511</v>
      </c>
      <c r="O33" s="83">
        <v>1</v>
      </c>
      <c r="P33" s="80">
        <v>0.86833906840858111</v>
      </c>
      <c r="Q33" s="80">
        <v>0.85269729397185123</v>
      </c>
      <c r="R33" s="80">
        <v>0.96132121759083711</v>
      </c>
      <c r="S33" s="80">
        <v>0.89787884335036938</v>
      </c>
      <c r="T33" s="80">
        <v>1.0143447034982074</v>
      </c>
      <c r="U33" s="80">
        <v>0.91177871604413829</v>
      </c>
      <c r="V33" s="80">
        <v>1.0039120956765604</v>
      </c>
      <c r="W33" s="80">
        <v>1.0039120956765604</v>
      </c>
    </row>
    <row r="34" spans="1:23">
      <c r="A34" s="80" t="s">
        <v>56</v>
      </c>
      <c r="B34" s="81" t="s">
        <v>22</v>
      </c>
      <c r="C34" s="82">
        <v>3.6478516596457999</v>
      </c>
      <c r="D34" s="82">
        <v>4.5110951466421403</v>
      </c>
      <c r="E34" s="82">
        <v>2.10995018329919</v>
      </c>
      <c r="F34" s="80">
        <v>6.6595431313770499</v>
      </c>
      <c r="G34" s="82">
        <v>5.6190127332285096</v>
      </c>
      <c r="H34" s="80">
        <v>5.6190127332285096</v>
      </c>
      <c r="I34" s="82">
        <v>5.5733335046486596</v>
      </c>
      <c r="J34" s="80">
        <v>6.3817986521647603</v>
      </c>
      <c r="K34" s="82">
        <v>7.5516097520752998</v>
      </c>
      <c r="L34" s="80">
        <v>7.5516097520752998</v>
      </c>
      <c r="N34" s="83">
        <v>0.80863992912255456</v>
      </c>
      <c r="O34" s="83">
        <v>1</v>
      </c>
      <c r="P34" s="80">
        <v>1.4762586278709104</v>
      </c>
      <c r="Q34" s="80">
        <v>0.46772460227750762</v>
      </c>
      <c r="R34" s="80">
        <v>1.2455983637168579</v>
      </c>
      <c r="S34" s="80">
        <v>1.2455983637168579</v>
      </c>
      <c r="T34" s="80">
        <v>1.4146894367579652</v>
      </c>
      <c r="U34" s="80">
        <v>1.2354723905119143</v>
      </c>
      <c r="V34" s="80">
        <v>1.6740080859736208</v>
      </c>
      <c r="W34" s="80">
        <v>1.6740080859736208</v>
      </c>
    </row>
    <row r="35" spans="1:23">
      <c r="A35" s="80" t="s">
        <v>56</v>
      </c>
      <c r="B35" s="81" t="s">
        <v>23</v>
      </c>
      <c r="C35" s="82">
        <v>56.417846259986199</v>
      </c>
      <c r="D35" s="82">
        <v>74.204349119189303</v>
      </c>
      <c r="E35" s="82">
        <v>77.786361211321903</v>
      </c>
      <c r="F35" s="80">
        <v>77.786361211321903</v>
      </c>
      <c r="G35" s="82">
        <v>94.112152188131304</v>
      </c>
      <c r="H35" s="80">
        <v>118.58897937710699</v>
      </c>
      <c r="I35" s="82">
        <v>79.765580815273594</v>
      </c>
      <c r="J35" s="80">
        <v>94.515561850158207</v>
      </c>
      <c r="K35" s="82">
        <v>64.554055799961702</v>
      </c>
      <c r="L35" s="80">
        <v>64.554055799961702</v>
      </c>
      <c r="N35" s="83">
        <v>0.76030376830563018</v>
      </c>
      <c r="O35" s="83">
        <v>1</v>
      </c>
      <c r="P35" s="80">
        <v>1.0482722661764619</v>
      </c>
      <c r="Q35" s="80">
        <v>1.0482722661764619</v>
      </c>
      <c r="R35" s="80">
        <v>1.5981405508540441</v>
      </c>
      <c r="S35" s="80">
        <v>1.2682835077087662</v>
      </c>
      <c r="T35" s="80">
        <v>1.2737199769563965</v>
      </c>
      <c r="U35" s="80">
        <v>1.0749448214571853</v>
      </c>
      <c r="V35" s="80">
        <v>0.86994976125015255</v>
      </c>
      <c r="W35" s="80">
        <v>0.86994976125015255</v>
      </c>
    </row>
    <row r="36" spans="1:23">
      <c r="A36" s="80" t="s">
        <v>56</v>
      </c>
      <c r="B36" s="81" t="s">
        <v>24</v>
      </c>
      <c r="C36" s="82">
        <v>2.59745004639543</v>
      </c>
      <c r="D36" s="82">
        <v>1.1828511109592399</v>
      </c>
      <c r="E36" s="82">
        <v>3.2650816273433301</v>
      </c>
      <c r="F36" s="80">
        <v>15.108018587987299</v>
      </c>
      <c r="G36" s="82">
        <v>0.29904832325234698</v>
      </c>
      <c r="H36" s="80">
        <v>7.6862594590703299</v>
      </c>
      <c r="I36" s="82">
        <v>1.6</v>
      </c>
      <c r="J36" s="80">
        <v>1.61360453372702</v>
      </c>
      <c r="K36" s="82">
        <v>0.59597238652560502</v>
      </c>
      <c r="L36" s="80">
        <v>0.59597238652560502</v>
      </c>
      <c r="N36" s="83">
        <v>2.1959230729292827</v>
      </c>
      <c r="O36" s="83">
        <v>1</v>
      </c>
      <c r="P36" s="80">
        <v>12.772544615302737</v>
      </c>
      <c r="Q36" s="80">
        <v>2.760348785313727</v>
      </c>
      <c r="R36" s="80">
        <v>6.4980785729127932</v>
      </c>
      <c r="S36" s="80">
        <v>0.25281992000652731</v>
      </c>
      <c r="T36" s="80">
        <v>1.3641653786996557</v>
      </c>
      <c r="U36" s="80">
        <v>1.352663902646607</v>
      </c>
      <c r="V36" s="80">
        <v>0.50384395889208555</v>
      </c>
      <c r="W36" s="80">
        <v>0.50384395889208555</v>
      </c>
    </row>
    <row r="37" spans="1:23">
      <c r="A37" s="80" t="s">
        <v>56</v>
      </c>
      <c r="B37" s="81" t="s">
        <v>25</v>
      </c>
      <c r="C37" s="82">
        <v>1.6</v>
      </c>
      <c r="D37" s="82">
        <v>3.7973177969104901</v>
      </c>
      <c r="E37" s="82">
        <v>11.884508647957301</v>
      </c>
      <c r="F37" s="80">
        <v>11.884508647957301</v>
      </c>
      <c r="G37" s="82">
        <v>18.1992097679653</v>
      </c>
      <c r="H37" s="80">
        <v>250.56481612789301</v>
      </c>
      <c r="I37" s="82"/>
      <c r="J37" s="80">
        <v>871.83234858648598</v>
      </c>
      <c r="K37" s="80"/>
      <c r="L37" s="80"/>
      <c r="N37" s="83">
        <v>0.42135003851975866</v>
      </c>
      <c r="O37" s="83">
        <v>1</v>
      </c>
      <c r="P37" s="80">
        <v>3.1297113603782583</v>
      </c>
      <c r="Q37" s="80">
        <v>3.1297113603782583</v>
      </c>
      <c r="R37" s="80">
        <v>65.98468432948998</v>
      </c>
      <c r="S37" s="80">
        <v>4.7926485854758418</v>
      </c>
      <c r="T37" s="80">
        <v>229.59162103730469</v>
      </c>
      <c r="U37" s="80"/>
      <c r="V37" s="80"/>
      <c r="W37" s="80"/>
    </row>
    <row r="38" spans="1:23">
      <c r="A38" s="80" t="s">
        <v>56</v>
      </c>
      <c r="B38" s="81" t="s">
        <v>26</v>
      </c>
      <c r="C38" s="82">
        <v>25.44</v>
      </c>
      <c r="D38" s="82">
        <v>53</v>
      </c>
      <c r="E38" s="82">
        <v>69.84</v>
      </c>
      <c r="F38" s="80">
        <v>108.45</v>
      </c>
      <c r="G38" s="82"/>
      <c r="H38" s="85">
        <v>77.92</v>
      </c>
      <c r="I38" s="80"/>
      <c r="J38" s="80"/>
      <c r="K38" s="80"/>
      <c r="L38" s="80"/>
      <c r="N38" s="83">
        <v>0.48000000000000004</v>
      </c>
      <c r="O38" s="83">
        <v>1</v>
      </c>
      <c r="P38" s="80">
        <v>2.0462264150943397</v>
      </c>
      <c r="Q38" s="80">
        <v>1.3177358490566038</v>
      </c>
      <c r="R38" s="80">
        <v>1.470188679245283</v>
      </c>
      <c r="S38" s="80"/>
      <c r="T38" s="80"/>
      <c r="U38" s="80"/>
      <c r="V38" s="80"/>
      <c r="W38" s="80"/>
    </row>
    <row r="39" spans="1:23" s="87" customFormat="1">
      <c r="A39" s="80" t="s">
        <v>56</v>
      </c>
      <c r="B39" s="86" t="s">
        <v>54</v>
      </c>
      <c r="C39" s="86">
        <v>3.6478516596457999</v>
      </c>
      <c r="D39" s="86">
        <v>4.5110951466421403</v>
      </c>
      <c r="E39" s="86">
        <v>11.884508647957301</v>
      </c>
      <c r="F39" s="86">
        <v>15.108018587987299</v>
      </c>
      <c r="G39" s="86">
        <v>18.1992097679653</v>
      </c>
      <c r="H39" s="86">
        <v>24.724197369937201</v>
      </c>
      <c r="I39" s="86">
        <v>14.511674231966829</v>
      </c>
      <c r="J39" s="86">
        <v>26.087907133986</v>
      </c>
      <c r="K39" s="86">
        <v>16.685600447687548</v>
      </c>
      <c r="L39" s="86">
        <v>16.685600447687548</v>
      </c>
      <c r="M39" s="76"/>
      <c r="N39" s="86">
        <v>0.80863992912255456</v>
      </c>
      <c r="O39" s="86">
        <v>1</v>
      </c>
      <c r="P39" s="86">
        <v>1.7612425214826251</v>
      </c>
      <c r="Q39" s="86">
        <v>1.1830040576165328</v>
      </c>
      <c r="R39" s="86">
        <v>2.3117331878486516</v>
      </c>
      <c r="S39" s="86">
        <v>1.1067798728890681</v>
      </c>
      <c r="T39" s="86">
        <v>1.3641653786996557</v>
      </c>
      <c r="U39" s="86">
        <v>1.1552086059845497</v>
      </c>
      <c r="V39" s="86">
        <v>0.93693092846335646</v>
      </c>
      <c r="W39" s="86">
        <v>0.93693092846335646</v>
      </c>
    </row>
    <row r="41" spans="1:23" s="79" customFormat="1">
      <c r="A41" s="80" t="s">
        <v>58</v>
      </c>
      <c r="B41" s="81" t="s">
        <v>16</v>
      </c>
      <c r="C41" s="82">
        <v>2.9080078024984402</v>
      </c>
      <c r="D41" s="82">
        <v>4.8877871325603701</v>
      </c>
      <c r="E41" s="82">
        <v>1.7450270072012599</v>
      </c>
      <c r="F41" s="80">
        <v>5.8878853072067496</v>
      </c>
      <c r="G41" s="82">
        <v>0.97927549008738002</v>
      </c>
      <c r="H41" s="80">
        <v>7.2986090901592497</v>
      </c>
      <c r="I41" s="77"/>
      <c r="J41" s="77"/>
      <c r="K41" s="77"/>
      <c r="L41" s="77"/>
      <c r="M41" s="74"/>
      <c r="N41" s="83">
        <v>0.59495385613798979</v>
      </c>
      <c r="O41" s="83">
        <v>1</v>
      </c>
      <c r="P41" s="80">
        <v>1.2046116468501971</v>
      </c>
      <c r="Q41" s="80">
        <v>0.35701779964528901</v>
      </c>
      <c r="R41" s="80">
        <v>1.4932338279502813</v>
      </c>
      <c r="S41" s="80">
        <v>0.20035150130901999</v>
      </c>
      <c r="T41" s="83"/>
      <c r="U41" s="83"/>
      <c r="V41" s="83"/>
      <c r="W41" s="83"/>
    </row>
    <row r="42" spans="1:23" s="79" customFormat="1">
      <c r="A42" s="80" t="s">
        <v>58</v>
      </c>
      <c r="B42" s="81" t="s">
        <v>17</v>
      </c>
      <c r="C42" s="82">
        <v>0.79064004253727105</v>
      </c>
      <c r="D42" s="82">
        <v>5.0867094564995101</v>
      </c>
      <c r="E42" s="82">
        <v>2.7120649900056901</v>
      </c>
      <c r="F42" s="80">
        <v>14.267032996177999</v>
      </c>
      <c r="G42" s="82">
        <v>6.0884509485990499</v>
      </c>
      <c r="H42" s="80">
        <v>8.6199830745406807</v>
      </c>
      <c r="I42" s="77"/>
      <c r="J42" s="77"/>
      <c r="K42" s="77"/>
      <c r="L42" s="77"/>
      <c r="M42" s="74"/>
      <c r="N42" s="83">
        <v>0.15543251473249289</v>
      </c>
      <c r="O42" s="83">
        <v>1</v>
      </c>
      <c r="P42" s="80">
        <v>2.8047666410253469</v>
      </c>
      <c r="Q42" s="80">
        <v>0.53316687599295975</v>
      </c>
      <c r="R42" s="80">
        <v>1.6946088917122155</v>
      </c>
      <c r="S42" s="80">
        <v>1.1969331059039692</v>
      </c>
      <c r="T42" s="83"/>
      <c r="U42" s="83"/>
      <c r="V42" s="83"/>
      <c r="W42" s="83"/>
    </row>
    <row r="43" spans="1:23" s="79" customFormat="1">
      <c r="A43" s="80" t="s">
        <v>58</v>
      </c>
      <c r="B43" s="81" t="s">
        <v>18</v>
      </c>
      <c r="C43" s="82">
        <v>10.312568563609</v>
      </c>
      <c r="D43" s="82">
        <v>16.835424683512901</v>
      </c>
      <c r="E43" s="82">
        <v>22.982609088920299</v>
      </c>
      <c r="F43" s="80">
        <v>22.982609088920299</v>
      </c>
      <c r="G43" s="82">
        <v>12.978027274501599</v>
      </c>
      <c r="H43" s="80">
        <v>56.3287941613914</v>
      </c>
      <c r="I43" s="77"/>
      <c r="J43" s="77"/>
      <c r="K43" s="77"/>
      <c r="L43" s="77"/>
      <c r="M43" s="74"/>
      <c r="N43" s="83">
        <v>0.61255173287717546</v>
      </c>
      <c r="O43" s="83">
        <v>1</v>
      </c>
      <c r="P43" s="83">
        <v>1.3651339078738771</v>
      </c>
      <c r="Q43" s="83">
        <v>1.3651339078738771</v>
      </c>
      <c r="R43" s="83">
        <v>3.3458493159697213</v>
      </c>
      <c r="S43" s="83">
        <v>0.77087614470522448</v>
      </c>
      <c r="T43" s="83"/>
      <c r="U43" s="83"/>
      <c r="V43" s="83"/>
      <c r="W43" s="83"/>
    </row>
    <row r="44" spans="1:23" s="79" customFormat="1">
      <c r="A44" s="80" t="s">
        <v>58</v>
      </c>
      <c r="B44" s="81" t="s">
        <v>19</v>
      </c>
      <c r="C44" s="82">
        <v>3.0069189546828499</v>
      </c>
      <c r="D44" s="82">
        <v>5.0366810644440401</v>
      </c>
      <c r="E44" s="82">
        <v>4.3329907316527398</v>
      </c>
      <c r="F44" s="80">
        <v>8.10087111595276</v>
      </c>
      <c r="G44" s="82">
        <v>3.7536571293773902</v>
      </c>
      <c r="H44" s="80">
        <v>31.1977898755963</v>
      </c>
      <c r="I44" s="77"/>
      <c r="J44" s="77"/>
      <c r="K44" s="77"/>
      <c r="L44" s="77"/>
      <c r="M44" s="74"/>
      <c r="N44" s="83">
        <v>0.59700404218760283</v>
      </c>
      <c r="O44" s="83">
        <v>1</v>
      </c>
      <c r="P44" s="83">
        <v>1.6083748429377576</v>
      </c>
      <c r="Q44" s="83">
        <v>0.86028689849771633</v>
      </c>
      <c r="R44" s="83">
        <v>6.1941166169591444</v>
      </c>
      <c r="S44" s="83">
        <v>0.74526401043654866</v>
      </c>
      <c r="T44" s="83"/>
      <c r="U44" s="83"/>
      <c r="V44" s="83"/>
      <c r="W44" s="83"/>
    </row>
    <row r="45" spans="1:23" s="79" customFormat="1">
      <c r="A45" s="80" t="s">
        <v>58</v>
      </c>
      <c r="B45" s="81" t="s">
        <v>20</v>
      </c>
      <c r="C45" s="82"/>
      <c r="D45" s="82">
        <v>42.983659264276397</v>
      </c>
      <c r="E45" s="82"/>
      <c r="F45" s="80">
        <v>57.8739263114214</v>
      </c>
      <c r="G45" s="82">
        <v>41.285598283708403</v>
      </c>
      <c r="H45" s="80">
        <v>58.964754757150899</v>
      </c>
      <c r="I45" s="77"/>
      <c r="J45" s="77"/>
      <c r="K45" s="77"/>
      <c r="L45" s="77"/>
      <c r="M45" s="74"/>
      <c r="N45" s="83"/>
      <c r="O45" s="83">
        <v>1</v>
      </c>
      <c r="P45" s="83">
        <v>1.3464169245246242</v>
      </c>
      <c r="Q45" s="83"/>
      <c r="R45" s="83">
        <v>1.3717946718918914</v>
      </c>
      <c r="S45" s="83">
        <v>0.9604951972532676</v>
      </c>
      <c r="T45" s="83"/>
      <c r="U45" s="83"/>
      <c r="V45" s="83"/>
      <c r="W45" s="83"/>
    </row>
    <row r="46" spans="1:23">
      <c r="A46" s="80" t="s">
        <v>58</v>
      </c>
      <c r="B46" s="81" t="s">
        <v>21</v>
      </c>
      <c r="C46" s="82">
        <v>7.7410997489572404</v>
      </c>
      <c r="D46" s="82">
        <v>9.6136438551412304</v>
      </c>
      <c r="E46" s="82">
        <v>7.3976257017981597</v>
      </c>
      <c r="F46" s="80">
        <v>11.002527853553101</v>
      </c>
      <c r="G46" s="82">
        <v>8.2179338677156792</v>
      </c>
      <c r="H46" s="80">
        <v>9.3881368929579896</v>
      </c>
      <c r="I46" s="82">
        <v>9.3887716856732304</v>
      </c>
      <c r="J46" s="80">
        <v>10.5450774100581</v>
      </c>
      <c r="K46" s="82">
        <v>11.921289326560601</v>
      </c>
      <c r="L46" s="80">
        <v>11.921289326560601</v>
      </c>
      <c r="N46" s="83">
        <v>0.80522015019491466</v>
      </c>
      <c r="O46" s="83">
        <v>1</v>
      </c>
      <c r="P46" s="80">
        <v>1.144470090564996</v>
      </c>
      <c r="Q46" s="80">
        <v>0.76949238116846008</v>
      </c>
      <c r="R46" s="80">
        <v>0.97654302930489323</v>
      </c>
      <c r="S46" s="80">
        <v>0.85481987803416004</v>
      </c>
      <c r="T46" s="80">
        <v>1.0968866299762867</v>
      </c>
      <c r="U46" s="80">
        <v>0.97660905970135958</v>
      </c>
      <c r="V46" s="80">
        <v>1.2400385853887521</v>
      </c>
      <c r="W46" s="80">
        <v>1.2400385853887521</v>
      </c>
    </row>
    <row r="47" spans="1:23">
      <c r="A47" s="80" t="s">
        <v>58</v>
      </c>
      <c r="B47" s="81" t="s">
        <v>22</v>
      </c>
      <c r="C47" s="82">
        <v>2.5978228353495898</v>
      </c>
      <c r="D47" s="82">
        <v>3.7793286582600598</v>
      </c>
      <c r="E47" s="82">
        <v>1.6</v>
      </c>
      <c r="F47" s="80">
        <v>4.9960779767707901</v>
      </c>
      <c r="G47" s="82"/>
      <c r="H47" s="80">
        <v>2.1678804929858999</v>
      </c>
      <c r="I47" s="82"/>
      <c r="J47" s="80"/>
      <c r="K47" s="82"/>
      <c r="L47" s="80">
        <v>1.715075984139</v>
      </c>
      <c r="N47" s="83">
        <v>0.68737679896449766</v>
      </c>
      <c r="O47" s="83">
        <v>1</v>
      </c>
      <c r="P47" s="80">
        <v>1.32194853333314</v>
      </c>
      <c r="Q47" s="80">
        <v>0.42335561277610967</v>
      </c>
      <c r="R47" s="80">
        <v>0.57361523408338777</v>
      </c>
      <c r="S47" s="80"/>
      <c r="T47" s="80"/>
      <c r="U47" s="80"/>
      <c r="V47" s="80">
        <v>0.45380440263922228</v>
      </c>
      <c r="W47" s="80"/>
    </row>
    <row r="48" spans="1:23">
      <c r="A48" s="80" t="s">
        <v>58</v>
      </c>
      <c r="B48" s="81" t="s">
        <v>23</v>
      </c>
      <c r="C48" s="82">
        <v>1.6</v>
      </c>
      <c r="D48" s="82">
        <v>5.7048941669698197</v>
      </c>
      <c r="E48" s="82">
        <v>2.40645151533211</v>
      </c>
      <c r="F48" s="80">
        <v>7.4699067240312704</v>
      </c>
      <c r="G48" s="82">
        <v>1.7903238413935501</v>
      </c>
      <c r="H48" s="80">
        <v>20.005321475247399</v>
      </c>
      <c r="I48" s="82">
        <v>2.8235960187377902</v>
      </c>
      <c r="J48" s="80">
        <v>4.3009102205308798</v>
      </c>
      <c r="K48" s="82">
        <v>3.2489599570281</v>
      </c>
      <c r="L48" s="80">
        <v>3.2489599570281</v>
      </c>
      <c r="N48" s="83">
        <v>0.2804609433885164</v>
      </c>
      <c r="O48" s="83">
        <v>1</v>
      </c>
      <c r="P48" s="80">
        <v>1.3093856792787701</v>
      </c>
      <c r="Q48" s="80">
        <v>0.42182228888048023</v>
      </c>
      <c r="R48" s="80">
        <v>3.50669458358652</v>
      </c>
      <c r="S48" s="80">
        <v>0.31382244595511727</v>
      </c>
      <c r="T48" s="80">
        <v>0.75389833617462665</v>
      </c>
      <c r="U48" s="80">
        <v>0.4949427519770373</v>
      </c>
      <c r="V48" s="80">
        <v>0.56950398411225911</v>
      </c>
      <c r="W48" s="80">
        <v>0.56950398411225911</v>
      </c>
    </row>
    <row r="49" spans="1:23">
      <c r="A49" s="80" t="s">
        <v>58</v>
      </c>
      <c r="B49" s="81" t="s">
        <v>24</v>
      </c>
      <c r="C49" s="82"/>
      <c r="D49" s="82">
        <v>1.0566883751942899</v>
      </c>
      <c r="E49" s="82">
        <v>1.44840583159431</v>
      </c>
      <c r="F49" s="80">
        <v>9.0756033708146706</v>
      </c>
      <c r="G49" s="82"/>
      <c r="H49" s="80">
        <v>12.1153706524415</v>
      </c>
      <c r="I49" s="82">
        <v>1.6</v>
      </c>
      <c r="J49" s="80">
        <v>7.8589358704636103</v>
      </c>
      <c r="K49" s="82">
        <v>1.6</v>
      </c>
      <c r="L49" s="80">
        <v>1.6</v>
      </c>
      <c r="N49" s="83"/>
      <c r="O49" s="83">
        <v>1</v>
      </c>
      <c r="P49" s="80">
        <v>8.5887226393930654</v>
      </c>
      <c r="Q49" s="80">
        <v>1.3707029107119648</v>
      </c>
      <c r="R49" s="80">
        <v>11.465414910250987</v>
      </c>
      <c r="S49" s="80"/>
      <c r="T49" s="80">
        <v>7.4373259467519102</v>
      </c>
      <c r="U49" s="80">
        <v>1.5141644760744275</v>
      </c>
      <c r="V49" s="80">
        <v>1.5141644760744275</v>
      </c>
      <c r="W49" s="80">
        <v>1.5141644760744275</v>
      </c>
    </row>
    <row r="50" spans="1:23">
      <c r="A50" s="80" t="s">
        <v>58</v>
      </c>
      <c r="B50" s="81" t="s">
        <v>25</v>
      </c>
      <c r="C50" s="82"/>
      <c r="D50" s="82">
        <v>2.1928794886004801</v>
      </c>
      <c r="E50" s="82"/>
      <c r="F50" s="80">
        <v>9.6578642578595897</v>
      </c>
      <c r="G50" s="82">
        <v>1.6</v>
      </c>
      <c r="H50" s="80">
        <v>72.346686019752099</v>
      </c>
      <c r="I50" s="82"/>
      <c r="J50" s="80">
        <v>563.98418002126698</v>
      </c>
      <c r="K50" s="80"/>
      <c r="L50" s="80"/>
      <c r="N50" s="83"/>
      <c r="O50" s="83">
        <v>1</v>
      </c>
      <c r="P50" s="80">
        <v>4.4041928925256837</v>
      </c>
      <c r="Q50" s="80"/>
      <c r="R50" s="80">
        <v>32.991637887919026</v>
      </c>
      <c r="S50" s="80">
        <v>0.72963425866194664</v>
      </c>
      <c r="T50" s="80">
        <v>257.18886192930188</v>
      </c>
      <c r="U50" s="80"/>
      <c r="V50" s="80"/>
      <c r="W50" s="80"/>
    </row>
    <row r="51" spans="1:23">
      <c r="A51" s="80" t="s">
        <v>58</v>
      </c>
      <c r="B51" s="81" t="s">
        <v>26</v>
      </c>
      <c r="C51" s="82">
        <v>1.6</v>
      </c>
      <c r="D51" s="82">
        <v>3.23</v>
      </c>
      <c r="E51" s="82">
        <v>4.5199999999999996</v>
      </c>
      <c r="F51" s="80">
        <v>8.9</v>
      </c>
      <c r="G51" s="82"/>
      <c r="H51" s="85">
        <v>113.46</v>
      </c>
      <c r="I51" s="80"/>
      <c r="J51" s="80"/>
      <c r="K51" s="80"/>
      <c r="L51" s="80"/>
      <c r="N51" s="83">
        <v>0.49535603715170284</v>
      </c>
      <c r="O51" s="83">
        <v>1</v>
      </c>
      <c r="P51" s="80">
        <v>2.755417956656347</v>
      </c>
      <c r="Q51" s="80">
        <v>1.3993808049535603</v>
      </c>
      <c r="R51" s="80">
        <v>35.126934984520119</v>
      </c>
      <c r="S51" s="80"/>
      <c r="T51" s="80"/>
      <c r="U51" s="80"/>
      <c r="V51" s="80"/>
      <c r="W51" s="80"/>
    </row>
    <row r="52" spans="1:23" s="87" customFormat="1">
      <c r="A52" s="80" t="s">
        <v>58</v>
      </c>
      <c r="B52" s="86" t="s">
        <v>54</v>
      </c>
      <c r="C52" s="86">
        <v>2.5978228353495898</v>
      </c>
      <c r="D52" s="86">
        <v>3.7793286582600598</v>
      </c>
      <c r="E52" s="86">
        <v>2.0032257576660548</v>
      </c>
      <c r="F52" s="86">
        <v>9.0756033708146706</v>
      </c>
      <c r="G52" s="86">
        <v>1.7903238413935501</v>
      </c>
      <c r="H52" s="86">
        <v>12.1153706524415</v>
      </c>
      <c r="I52" s="86">
        <v>2.8235960187377902</v>
      </c>
      <c r="J52" s="86">
        <v>9.2020066402608549</v>
      </c>
      <c r="K52" s="86">
        <v>3.2489599570281</v>
      </c>
      <c r="L52" s="86">
        <v>2.4820179705835499</v>
      </c>
      <c r="M52" s="76"/>
      <c r="N52" s="86">
        <v>0.59597894916279626</v>
      </c>
      <c r="O52" s="86">
        <v>1</v>
      </c>
      <c r="P52" s="86">
        <v>1.3651339078738771</v>
      </c>
      <c r="Q52" s="86">
        <v>0.76949238116846008</v>
      </c>
      <c r="R52" s="86">
        <v>3.3458493159697213</v>
      </c>
      <c r="S52" s="86">
        <v>0.75807007757088662</v>
      </c>
      <c r="T52" s="86">
        <v>4.2671062883640989</v>
      </c>
      <c r="U52" s="86">
        <v>0.97660905970135958</v>
      </c>
      <c r="V52" s="86">
        <v>0.90477128475050561</v>
      </c>
      <c r="W52" s="86">
        <v>1.2400385853887521</v>
      </c>
    </row>
    <row r="54" spans="1:23" s="79" customFormat="1">
      <c r="A54" s="80" t="s">
        <v>59</v>
      </c>
      <c r="B54" s="81" t="s">
        <v>16</v>
      </c>
      <c r="C54" s="82">
        <v>15.334674951412699</v>
      </c>
      <c r="D54" s="82">
        <v>9.6167777514327604</v>
      </c>
      <c r="E54" s="82">
        <v>11.8050656163332</v>
      </c>
      <c r="F54" s="80">
        <v>11.8050656163332</v>
      </c>
      <c r="G54" s="82">
        <v>10.849298067782801</v>
      </c>
      <c r="H54" s="80">
        <v>21.000605713106101</v>
      </c>
      <c r="I54" s="77"/>
      <c r="J54" s="77"/>
      <c r="K54" s="77"/>
      <c r="L54" s="77"/>
      <c r="M54" s="74"/>
      <c r="N54" s="83">
        <v>1.594575163092238</v>
      </c>
      <c r="O54" s="83">
        <v>1</v>
      </c>
      <c r="P54" s="80">
        <v>1.2275489692557797</v>
      </c>
      <c r="Q54" s="80">
        <v>1.2275489692557797</v>
      </c>
      <c r="R54" s="80">
        <v>2.1837465995278214</v>
      </c>
      <c r="S54" s="80">
        <v>1.128163543778103</v>
      </c>
      <c r="T54" s="83"/>
      <c r="U54" s="83"/>
      <c r="V54" s="83"/>
      <c r="W54" s="83"/>
    </row>
    <row r="55" spans="1:23" s="79" customFormat="1">
      <c r="A55" s="80" t="s">
        <v>59</v>
      </c>
      <c r="B55" s="81" t="s">
        <v>17</v>
      </c>
      <c r="C55" s="82">
        <v>14.524321576481</v>
      </c>
      <c r="D55" s="82">
        <v>15.8768734419649</v>
      </c>
      <c r="E55" s="82">
        <v>18.780608716088199</v>
      </c>
      <c r="F55" s="80">
        <v>26.895657421007201</v>
      </c>
      <c r="G55" s="82">
        <v>16.0807374246391</v>
      </c>
      <c r="H55" s="80">
        <v>26.493780723438601</v>
      </c>
      <c r="I55" s="77"/>
      <c r="J55" s="77"/>
      <c r="K55" s="77"/>
      <c r="L55" s="77"/>
      <c r="M55" s="74"/>
      <c r="N55" s="83">
        <v>0.9148099359469033</v>
      </c>
      <c r="O55" s="83">
        <v>1</v>
      </c>
      <c r="P55" s="80">
        <v>1.6940147264711478</v>
      </c>
      <c r="Q55" s="80">
        <v>1.1828908748776885</v>
      </c>
      <c r="R55" s="80">
        <v>1.668702646039343</v>
      </c>
      <c r="S55" s="80">
        <v>1.0128403103683725</v>
      </c>
      <c r="T55" s="83"/>
      <c r="U55" s="83"/>
      <c r="V55" s="83"/>
      <c r="W55" s="83"/>
    </row>
    <row r="56" spans="1:23" s="79" customFormat="1">
      <c r="A56" s="80" t="s">
        <v>59</v>
      </c>
      <c r="B56" s="81" t="s">
        <v>18</v>
      </c>
      <c r="C56" s="82">
        <v>25.046934080173799</v>
      </c>
      <c r="D56" s="82">
        <v>31.8636103181679</v>
      </c>
      <c r="E56" s="82">
        <v>33.066855816270497</v>
      </c>
      <c r="F56" s="80">
        <v>39.330806182360398</v>
      </c>
      <c r="G56" s="82">
        <v>24.802708049023298</v>
      </c>
      <c r="H56" s="80">
        <v>44.8325445610134</v>
      </c>
      <c r="I56" s="77"/>
      <c r="J56" s="77"/>
      <c r="K56" s="77"/>
      <c r="L56" s="77"/>
      <c r="M56" s="74"/>
      <c r="N56" s="83">
        <v>0.78606704733307042</v>
      </c>
      <c r="O56" s="83">
        <v>1</v>
      </c>
      <c r="P56" s="80">
        <v>1.2343487065536598</v>
      </c>
      <c r="Q56" s="80">
        <v>1.0377623717490838</v>
      </c>
      <c r="R56" s="80">
        <v>1.4070139608583812</v>
      </c>
      <c r="S56" s="80">
        <v>0.77840231541123772</v>
      </c>
      <c r="T56" s="83"/>
      <c r="U56" s="83"/>
      <c r="V56" s="83"/>
      <c r="W56" s="83"/>
    </row>
    <row r="57" spans="1:23" s="79" customFormat="1">
      <c r="A57" s="80" t="s">
        <v>59</v>
      </c>
      <c r="B57" s="81" t="s">
        <v>19</v>
      </c>
      <c r="C57" s="82">
        <v>19.794129612521701</v>
      </c>
      <c r="D57" s="82">
        <v>10.639113303086701</v>
      </c>
      <c r="E57" s="82">
        <v>18.043079959417302</v>
      </c>
      <c r="F57" s="80">
        <v>18.043079959417302</v>
      </c>
      <c r="G57" s="82">
        <v>23.454476113569601</v>
      </c>
      <c r="H57" s="80">
        <v>41.7606628333182</v>
      </c>
      <c r="I57" s="77"/>
      <c r="J57" s="77"/>
      <c r="K57" s="77"/>
      <c r="L57" s="77"/>
      <c r="M57" s="74"/>
      <c r="N57" s="83">
        <v>1.8605055749127963</v>
      </c>
      <c r="O57" s="83">
        <v>1</v>
      </c>
      <c r="P57" s="80">
        <v>1.6959195231225244</v>
      </c>
      <c r="Q57" s="80">
        <v>1.6959195231225244</v>
      </c>
      <c r="R57" s="80">
        <v>3.9252014377177726</v>
      </c>
      <c r="S57" s="80">
        <v>2.2045517747014509</v>
      </c>
      <c r="T57" s="83"/>
      <c r="U57" s="83"/>
      <c r="V57" s="83"/>
      <c r="W57" s="83"/>
    </row>
    <row r="58" spans="1:23" s="79" customFormat="1">
      <c r="A58" s="80" t="s">
        <v>59</v>
      </c>
      <c r="B58" s="81" t="s">
        <v>20</v>
      </c>
      <c r="C58" s="82"/>
      <c r="D58" s="82">
        <v>15.0947431470646</v>
      </c>
      <c r="E58" s="82"/>
      <c r="F58" s="80">
        <v>17.964192249364899</v>
      </c>
      <c r="G58" s="82">
        <v>21.728334827963899</v>
      </c>
      <c r="H58" s="80">
        <v>26.272600083898499</v>
      </c>
      <c r="I58" s="77"/>
      <c r="J58" s="77"/>
      <c r="K58" s="77"/>
      <c r="L58" s="77"/>
      <c r="M58" s="74"/>
      <c r="N58" s="83"/>
      <c r="O58" s="83">
        <v>1</v>
      </c>
      <c r="P58" s="80">
        <v>1.1900959210994131</v>
      </c>
      <c r="Q58" s="80"/>
      <c r="R58" s="80">
        <v>1.7405132255600919</v>
      </c>
      <c r="S58" s="80">
        <v>1.4394637004598054</v>
      </c>
      <c r="T58" s="83"/>
      <c r="U58" s="83"/>
      <c r="V58" s="83"/>
      <c r="W58" s="83"/>
    </row>
    <row r="59" spans="1:23">
      <c r="A59" s="80" t="s">
        <v>59</v>
      </c>
      <c r="B59" s="81" t="s">
        <v>21</v>
      </c>
      <c r="C59" s="82">
        <v>17.6518171251968</v>
      </c>
      <c r="D59" s="82">
        <v>13.8855140887585</v>
      </c>
      <c r="E59" s="82">
        <v>11.724939921851099</v>
      </c>
      <c r="F59" s="80">
        <v>17.1144973717394</v>
      </c>
      <c r="G59" s="82">
        <v>10.858133079148899</v>
      </c>
      <c r="H59" s="80">
        <v>18.188281076169901</v>
      </c>
      <c r="I59" s="82">
        <v>11.9400004757633</v>
      </c>
      <c r="J59" s="80">
        <v>12.5892651795426</v>
      </c>
      <c r="K59" s="82">
        <v>11.9407754156768</v>
      </c>
      <c r="L59" s="80">
        <v>11.9407754156768</v>
      </c>
      <c r="N59" s="83">
        <v>1.2712397259736636</v>
      </c>
      <c r="O59" s="83">
        <v>1</v>
      </c>
      <c r="P59" s="80">
        <v>1.2325433010503397</v>
      </c>
      <c r="Q59" s="80">
        <v>0.84440085162877998</v>
      </c>
      <c r="R59" s="80">
        <v>1.3098745181422455</v>
      </c>
      <c r="S59" s="80">
        <v>0.78197559051410837</v>
      </c>
      <c r="T59" s="80">
        <v>0.90664739519688919</v>
      </c>
      <c r="U59" s="80">
        <v>0.85988897490153016</v>
      </c>
      <c r="V59" s="80">
        <v>0.85994478413614295</v>
      </c>
      <c r="W59" s="80">
        <v>0.85994478413614295</v>
      </c>
    </row>
    <row r="60" spans="1:23">
      <c r="A60" s="80" t="s">
        <v>59</v>
      </c>
      <c r="B60" s="81" t="s">
        <v>22</v>
      </c>
      <c r="C60" s="82">
        <v>6.0359955704742596</v>
      </c>
      <c r="D60" s="82">
        <v>2.1877256617273102</v>
      </c>
      <c r="E60" s="82">
        <v>1.6</v>
      </c>
      <c r="F60" s="80">
        <v>3.98570021314909</v>
      </c>
      <c r="G60" s="82">
        <v>2.74050166177798</v>
      </c>
      <c r="H60" s="80">
        <v>4.6722649157598299</v>
      </c>
      <c r="I60" s="82">
        <v>5.1455692987536397</v>
      </c>
      <c r="J60" s="80"/>
      <c r="K60" s="82">
        <v>3.2432839940437801</v>
      </c>
      <c r="L60" s="80">
        <v>6.4735276357384599</v>
      </c>
      <c r="N60" s="83">
        <v>2.759027640471412</v>
      </c>
      <c r="O60" s="83">
        <v>1</v>
      </c>
      <c r="P60" s="80">
        <v>1.8218464421184308</v>
      </c>
      <c r="Q60" s="80">
        <v>0.73135312529850127</v>
      </c>
      <c r="R60" s="80">
        <v>2.1356722177271812</v>
      </c>
      <c r="S60" s="80">
        <v>1.2526715345169137</v>
      </c>
      <c r="T60" s="80"/>
      <c r="U60" s="80">
        <v>2.3520176175521823</v>
      </c>
      <c r="V60" s="80">
        <v>2.9590216675647127</v>
      </c>
      <c r="W60" s="80">
        <v>1.4824911782965777</v>
      </c>
    </row>
    <row r="61" spans="1:23">
      <c r="A61" s="80" t="s">
        <v>59</v>
      </c>
      <c r="B61" s="81" t="s">
        <v>23</v>
      </c>
      <c r="C61" s="82">
        <v>13.396521447053599</v>
      </c>
      <c r="D61" s="82">
        <v>7.1870363128668799</v>
      </c>
      <c r="E61" s="82">
        <v>7.1878528122328103</v>
      </c>
      <c r="F61" s="80">
        <v>8.3230711980184502</v>
      </c>
      <c r="G61" s="82">
        <v>10.133169372537299</v>
      </c>
      <c r="H61" s="80">
        <v>16.6442846624801</v>
      </c>
      <c r="I61" s="82">
        <v>15.978103797140101</v>
      </c>
      <c r="J61" s="80">
        <v>15.978103797140101</v>
      </c>
      <c r="K61" s="82">
        <v>9.6772492183709993</v>
      </c>
      <c r="L61" s="80">
        <v>9.6772492183709993</v>
      </c>
      <c r="N61" s="83">
        <v>1.863984104695553</v>
      </c>
      <c r="O61" s="83">
        <v>1</v>
      </c>
      <c r="P61" s="80">
        <v>1.1580672248890322</v>
      </c>
      <c r="Q61" s="80">
        <v>1.0001136072409247</v>
      </c>
      <c r="R61" s="80">
        <v>2.3158759658250232</v>
      </c>
      <c r="S61" s="80">
        <v>1.4099232188928816</v>
      </c>
      <c r="T61" s="80">
        <v>2.2231839525472634</v>
      </c>
      <c r="U61" s="80">
        <v>2.2231839525472634</v>
      </c>
      <c r="V61" s="80">
        <v>1.3464867571415933</v>
      </c>
      <c r="W61" s="80">
        <v>1.3464867571415933</v>
      </c>
    </row>
    <row r="62" spans="1:23">
      <c r="A62" s="80" t="s">
        <v>59</v>
      </c>
      <c r="B62" s="81" t="s">
        <v>24</v>
      </c>
      <c r="C62" s="82">
        <v>11.6450689550215</v>
      </c>
      <c r="D62" s="82">
        <v>7.7997094071569402</v>
      </c>
      <c r="E62" s="82">
        <v>18.759633659316901</v>
      </c>
      <c r="F62" s="80">
        <v>24.244473611072198</v>
      </c>
      <c r="G62" s="82">
        <v>20.7427703472917</v>
      </c>
      <c r="H62" s="80">
        <v>31.599553191674602</v>
      </c>
      <c r="I62" s="82">
        <v>7.5666734554096102</v>
      </c>
      <c r="J62" s="80">
        <v>21.5597598540764</v>
      </c>
      <c r="K62" s="82">
        <v>10.129858787794699</v>
      </c>
      <c r="L62" s="80">
        <v>11.994779437607299</v>
      </c>
      <c r="N62" s="83">
        <v>1.4930131812777658</v>
      </c>
      <c r="O62" s="83">
        <v>1</v>
      </c>
      <c r="P62" s="80">
        <v>3.1083816518632985</v>
      </c>
      <c r="Q62" s="80">
        <v>2.40517084419879</v>
      </c>
      <c r="R62" s="80">
        <v>4.0513757041613818</v>
      </c>
      <c r="S62" s="80">
        <v>2.6594286100272311</v>
      </c>
      <c r="T62" s="80">
        <v>2.7641747568561166</v>
      </c>
      <c r="U62" s="80">
        <v>0.97012248282820657</v>
      </c>
      <c r="V62" s="80">
        <v>1.5378495289325782</v>
      </c>
      <c r="W62" s="80">
        <v>1.2987482300942694</v>
      </c>
    </row>
    <row r="63" spans="1:23">
      <c r="A63" s="80" t="s">
        <v>59</v>
      </c>
      <c r="B63" s="81" t="s">
        <v>25</v>
      </c>
      <c r="C63" s="82">
        <v>24.745498873879601</v>
      </c>
      <c r="D63" s="82">
        <v>13.8902846837572</v>
      </c>
      <c r="E63" s="82">
        <v>16.2249702593029</v>
      </c>
      <c r="F63" s="80">
        <v>17.9391986860836</v>
      </c>
      <c r="G63" s="82">
        <v>26.956208380714799</v>
      </c>
      <c r="H63" s="80">
        <v>43.456911079803</v>
      </c>
      <c r="I63" s="82"/>
      <c r="J63" s="80">
        <v>152.08040579297301</v>
      </c>
      <c r="K63" s="80"/>
      <c r="L63" s="80"/>
      <c r="N63" s="83">
        <v>1.7814968834163709</v>
      </c>
      <c r="O63" s="83">
        <v>1</v>
      </c>
      <c r="P63" s="80">
        <v>1.2914925139771294</v>
      </c>
      <c r="Q63" s="80">
        <v>1.1680804698175695</v>
      </c>
      <c r="R63" s="80">
        <v>3.1285831838003979</v>
      </c>
      <c r="S63" s="80">
        <v>1.9406519732627525</v>
      </c>
      <c r="T63" s="80">
        <v>10.948688904181379</v>
      </c>
      <c r="U63" s="80"/>
      <c r="V63" s="80"/>
      <c r="W63" s="80"/>
    </row>
    <row r="64" spans="1:23">
      <c r="A64" s="80" t="s">
        <v>59</v>
      </c>
      <c r="B64" s="81" t="s">
        <v>26</v>
      </c>
      <c r="C64" s="82">
        <v>19.010000000000002</v>
      </c>
      <c r="D64" s="82">
        <v>13.18</v>
      </c>
      <c r="E64" s="82">
        <v>33.04</v>
      </c>
      <c r="F64" s="80">
        <v>33.04</v>
      </c>
      <c r="G64" s="82"/>
      <c r="H64" s="85">
        <v>62.4</v>
      </c>
      <c r="I64" s="80"/>
      <c r="J64" s="80"/>
      <c r="K64" s="80"/>
      <c r="L64" s="80"/>
      <c r="N64" s="83">
        <v>1.4423368740515934</v>
      </c>
      <c r="O64" s="83">
        <v>1</v>
      </c>
      <c r="P64" s="80">
        <v>2.5068285280728375</v>
      </c>
      <c r="Q64" s="80">
        <v>2.5068285280728375</v>
      </c>
      <c r="R64" s="80">
        <v>4.7344461305007588</v>
      </c>
      <c r="S64" s="80"/>
      <c r="T64" s="80"/>
      <c r="U64" s="80"/>
      <c r="V64" s="80"/>
      <c r="W64" s="80"/>
    </row>
    <row r="65" spans="1:23" s="87" customFormat="1">
      <c r="A65" s="80" t="s">
        <v>59</v>
      </c>
      <c r="B65" s="86" t="s">
        <v>54</v>
      </c>
      <c r="C65" s="86">
        <v>13.396521447053599</v>
      </c>
      <c r="D65" s="86">
        <v>7.7997094071569402</v>
      </c>
      <c r="E65" s="86">
        <v>11.724939921851099</v>
      </c>
      <c r="F65" s="86">
        <v>17.1144973717394</v>
      </c>
      <c r="G65" s="86">
        <v>10.858133079148899</v>
      </c>
      <c r="H65" s="86">
        <v>18.188281076169901</v>
      </c>
      <c r="I65" s="86">
        <v>9.7533369655864561</v>
      </c>
      <c r="J65" s="86">
        <v>18.768931825608249</v>
      </c>
      <c r="K65" s="86">
        <v>9.9035540030828493</v>
      </c>
      <c r="L65" s="86">
        <v>10.8090123170239</v>
      </c>
      <c r="M65" s="76"/>
      <c r="N65" s="86">
        <v>1.5437941721850019</v>
      </c>
      <c r="O65" s="86">
        <v>1</v>
      </c>
      <c r="P65" s="86">
        <v>1.2914925139771294</v>
      </c>
      <c r="Q65" s="86">
        <v>1.175485672347629</v>
      </c>
      <c r="R65" s="86">
        <v>2.1837465995278214</v>
      </c>
      <c r="S65" s="86">
        <v>1.3312973767048977</v>
      </c>
      <c r="T65" s="86">
        <v>2.49367935470169</v>
      </c>
      <c r="U65" s="86">
        <v>1.5966532176877348</v>
      </c>
      <c r="V65" s="86">
        <v>1.4421681430370858</v>
      </c>
      <c r="W65" s="86">
        <v>1.3226174936179314</v>
      </c>
    </row>
    <row r="67" spans="1:23" s="79" customFormat="1">
      <c r="A67" s="80" t="s">
        <v>60</v>
      </c>
      <c r="B67" s="81" t="s">
        <v>16</v>
      </c>
      <c r="C67" s="82">
        <v>16.302442430892899</v>
      </c>
      <c r="D67" s="82">
        <v>21.4269333054757</v>
      </c>
      <c r="E67" s="82">
        <v>10.0421320151749</v>
      </c>
      <c r="F67" s="80">
        <v>24.7346684588682</v>
      </c>
      <c r="G67" s="82">
        <v>4.6966109243798702</v>
      </c>
      <c r="H67" s="80">
        <v>28.6489570847952</v>
      </c>
      <c r="I67" s="77"/>
      <c r="J67" s="77"/>
      <c r="K67" s="77"/>
      <c r="L67" s="77"/>
      <c r="M67" s="74"/>
      <c r="N67" s="83">
        <v>0.76083880966422635</v>
      </c>
      <c r="O67" s="83">
        <v>1</v>
      </c>
      <c r="P67" s="80">
        <v>1.1543727749666912</v>
      </c>
      <c r="Q67" s="80">
        <v>0.46866865509907624</v>
      </c>
      <c r="R67" s="80">
        <v>1.3370535426772385</v>
      </c>
      <c r="S67" s="80">
        <v>0.21919193276154181</v>
      </c>
      <c r="T67" s="83"/>
      <c r="U67" s="83"/>
      <c r="V67" s="83"/>
      <c r="W67" s="83"/>
    </row>
    <row r="68" spans="1:23" s="79" customFormat="1">
      <c r="A68" s="80" t="s">
        <v>60</v>
      </c>
      <c r="B68" s="81" t="s">
        <v>17</v>
      </c>
      <c r="C68" s="82">
        <v>27.9837759923244</v>
      </c>
      <c r="D68" s="82">
        <v>58.960803048874901</v>
      </c>
      <c r="E68" s="82">
        <v>29.436427901111401</v>
      </c>
      <c r="F68" s="80">
        <v>96.303282207013595</v>
      </c>
      <c r="G68" s="82">
        <v>45.380807810153897</v>
      </c>
      <c r="H68" s="80">
        <v>45.380807810153897</v>
      </c>
      <c r="I68" s="77"/>
      <c r="J68" s="77"/>
      <c r="K68" s="77"/>
      <c r="L68" s="77"/>
      <c r="M68" s="74"/>
      <c r="N68" s="83">
        <v>0.47461660196737077</v>
      </c>
      <c r="O68" s="83">
        <v>1</v>
      </c>
      <c r="P68" s="80">
        <v>1.6333441409742004</v>
      </c>
      <c r="Q68" s="80">
        <v>0.4992541888669732</v>
      </c>
      <c r="R68" s="80">
        <v>0.76967757329451536</v>
      </c>
      <c r="S68" s="80">
        <v>0.76967757329451536</v>
      </c>
      <c r="T68" s="83"/>
      <c r="U68" s="83"/>
      <c r="V68" s="83"/>
      <c r="W68" s="83"/>
    </row>
    <row r="69" spans="1:23" s="79" customFormat="1">
      <c r="A69" s="80" t="s">
        <v>60</v>
      </c>
      <c r="B69" s="81" t="s">
        <v>18</v>
      </c>
      <c r="C69" s="82">
        <v>69.290226089969195</v>
      </c>
      <c r="D69" s="82">
        <v>71.520662839811195</v>
      </c>
      <c r="E69" s="82">
        <v>62.061027465773101</v>
      </c>
      <c r="F69" s="80">
        <v>78.547520203441593</v>
      </c>
      <c r="G69" s="82">
        <v>44.846780914193197</v>
      </c>
      <c r="H69" s="80">
        <v>83.991371259790498</v>
      </c>
      <c r="I69" s="77"/>
      <c r="J69" s="77"/>
      <c r="K69" s="77"/>
      <c r="L69" s="77"/>
      <c r="M69" s="74"/>
      <c r="N69" s="83">
        <v>0.96881409286100117</v>
      </c>
      <c r="O69" s="83">
        <v>1</v>
      </c>
      <c r="P69" s="80">
        <v>1.0982493322156262</v>
      </c>
      <c r="Q69" s="80">
        <v>0.86773563053763403</v>
      </c>
      <c r="R69" s="80">
        <v>1.1743651124698138</v>
      </c>
      <c r="S69" s="80">
        <v>0.62704649444649341</v>
      </c>
      <c r="T69" s="83"/>
      <c r="U69" s="83"/>
      <c r="V69" s="83"/>
      <c r="W69" s="83"/>
    </row>
    <row r="70" spans="1:23" s="79" customFormat="1">
      <c r="A70" s="80" t="s">
        <v>60</v>
      </c>
      <c r="B70" s="81" t="s">
        <v>19</v>
      </c>
      <c r="C70" s="82">
        <v>44.369682039556899</v>
      </c>
      <c r="D70" s="82">
        <v>52.766714856505303</v>
      </c>
      <c r="E70" s="82">
        <v>39.121629024155503</v>
      </c>
      <c r="F70" s="80">
        <v>61.329350882958899</v>
      </c>
      <c r="G70" s="82">
        <v>40.193832879510602</v>
      </c>
      <c r="H70" s="80">
        <v>85.663165115743794</v>
      </c>
      <c r="I70" s="77"/>
      <c r="J70" s="77"/>
      <c r="K70" s="77"/>
      <c r="L70" s="77"/>
      <c r="M70" s="74"/>
      <c r="N70" s="83">
        <v>0.84086496876329264</v>
      </c>
      <c r="O70" s="83">
        <v>1</v>
      </c>
      <c r="P70" s="80">
        <v>1.1622734341097218</v>
      </c>
      <c r="Q70" s="80">
        <v>0.74140732714825097</v>
      </c>
      <c r="R70" s="80">
        <v>1.6234318423782428</v>
      </c>
      <c r="S70" s="80">
        <v>0.76172702789655167</v>
      </c>
      <c r="T70" s="83"/>
      <c r="U70" s="83"/>
      <c r="V70" s="83"/>
      <c r="W70" s="83"/>
    </row>
    <row r="71" spans="1:23" s="79" customFormat="1">
      <c r="A71" s="80" t="s">
        <v>60</v>
      </c>
      <c r="B71" s="81" t="s">
        <v>20</v>
      </c>
      <c r="C71" s="82"/>
      <c r="D71" s="82">
        <v>71.554719698244497</v>
      </c>
      <c r="E71" s="82"/>
      <c r="F71" s="80">
        <v>67.526617436238695</v>
      </c>
      <c r="G71" s="82">
        <v>60.450844184305197</v>
      </c>
      <c r="H71" s="80">
        <v>66.945568583232799</v>
      </c>
      <c r="I71" s="77"/>
      <c r="J71" s="77"/>
      <c r="K71" s="77"/>
      <c r="L71" s="77"/>
      <c r="M71" s="74"/>
      <c r="N71" s="83"/>
      <c r="O71" s="83">
        <v>1</v>
      </c>
      <c r="P71" s="80">
        <v>0.94370598782312576</v>
      </c>
      <c r="Q71" s="80"/>
      <c r="R71" s="80">
        <v>0.93558564502175279</v>
      </c>
      <c r="S71" s="80">
        <v>0.84481980279196423</v>
      </c>
      <c r="T71" s="83"/>
      <c r="U71" s="83"/>
      <c r="V71" s="83"/>
      <c r="W71" s="83"/>
    </row>
    <row r="72" spans="1:23">
      <c r="A72" s="80" t="s">
        <v>60</v>
      </c>
      <c r="B72" s="81" t="s">
        <v>21</v>
      </c>
      <c r="C72" s="82">
        <v>41.005300728260501</v>
      </c>
      <c r="D72" s="82">
        <v>65.308341139255603</v>
      </c>
      <c r="E72" s="82">
        <v>36.3846247688397</v>
      </c>
      <c r="F72" s="80">
        <v>66.794226519004894</v>
      </c>
      <c r="G72" s="82">
        <v>39.664570958578999</v>
      </c>
      <c r="H72" s="80">
        <v>52.7820363778577</v>
      </c>
      <c r="I72" s="82">
        <v>40.241200355788102</v>
      </c>
      <c r="J72" s="80">
        <v>41.755560084111302</v>
      </c>
      <c r="K72" s="82">
        <v>36.369369504819602</v>
      </c>
      <c r="L72" s="80">
        <v>36.369369504819602</v>
      </c>
      <c r="N72" s="83">
        <v>0.62787233625833128</v>
      </c>
      <c r="O72" s="83">
        <v>1</v>
      </c>
      <c r="P72" s="80">
        <v>1.0227518469131067</v>
      </c>
      <c r="Q72" s="80">
        <v>0.55712063932626199</v>
      </c>
      <c r="R72" s="80">
        <v>0.80819747458156488</v>
      </c>
      <c r="S72" s="80">
        <v>0.60734310911378175</v>
      </c>
      <c r="T72" s="80">
        <v>0.63936029235648173</v>
      </c>
      <c r="U72" s="80">
        <v>0.61617244679332206</v>
      </c>
      <c r="V72" s="80">
        <v>0.55688705103181169</v>
      </c>
      <c r="W72" s="80">
        <v>0.55688705103181169</v>
      </c>
    </row>
    <row r="73" spans="1:23">
      <c r="A73" s="80" t="s">
        <v>60</v>
      </c>
      <c r="B73" s="81" t="s">
        <v>22</v>
      </c>
      <c r="C73" s="82">
        <v>69.819367041550507</v>
      </c>
      <c r="D73" s="82">
        <v>140.79213638528199</v>
      </c>
      <c r="E73" s="82">
        <v>36.412604715624603</v>
      </c>
      <c r="F73" s="80">
        <v>136.91065316422399</v>
      </c>
      <c r="G73" s="82">
        <v>36.459001842372402</v>
      </c>
      <c r="H73" s="80">
        <v>114.421765543354</v>
      </c>
      <c r="I73" s="82">
        <v>44.7510048402753</v>
      </c>
      <c r="J73" s="80"/>
      <c r="K73" s="82">
        <v>52.150620812041097</v>
      </c>
      <c r="L73" s="80">
        <v>52.150620812041097</v>
      </c>
      <c r="N73" s="83">
        <v>0.49590388237655314</v>
      </c>
      <c r="O73" s="83">
        <v>1</v>
      </c>
      <c r="P73" s="80">
        <v>0.97243110786786979</v>
      </c>
      <c r="Q73" s="80">
        <v>0.25862669358166707</v>
      </c>
      <c r="R73" s="80">
        <v>0.81269997374168212</v>
      </c>
      <c r="S73" s="80">
        <v>0.25895623703444082</v>
      </c>
      <c r="T73" s="80"/>
      <c r="U73" s="80">
        <v>0.31785159305923738</v>
      </c>
      <c r="V73" s="80">
        <v>0.37040861905333494</v>
      </c>
      <c r="W73" s="80">
        <v>0.37040861905333494</v>
      </c>
    </row>
    <row r="74" spans="1:23">
      <c r="A74" s="80" t="s">
        <v>60</v>
      </c>
      <c r="B74" s="81" t="s">
        <v>23</v>
      </c>
      <c r="C74" s="82">
        <v>29.542368994625001</v>
      </c>
      <c r="D74" s="82">
        <v>34.520687172032197</v>
      </c>
      <c r="E74" s="82">
        <v>27.8394870556236</v>
      </c>
      <c r="F74" s="80">
        <v>44.4060294161551</v>
      </c>
      <c r="G74" s="82">
        <v>23.1963224053417</v>
      </c>
      <c r="H74" s="80">
        <v>172.11100481563901</v>
      </c>
      <c r="I74" s="82">
        <v>29.863547442958001</v>
      </c>
      <c r="J74" s="80">
        <v>29.863547442958001</v>
      </c>
      <c r="K74" s="82">
        <v>25.681331136339502</v>
      </c>
      <c r="L74" s="80">
        <v>25.681331136339502</v>
      </c>
      <c r="N74" s="83">
        <v>0.85578739633432022</v>
      </c>
      <c r="O74" s="83">
        <v>1</v>
      </c>
      <c r="P74" s="80">
        <v>1.2863599497559179</v>
      </c>
      <c r="Q74" s="80">
        <v>0.80645807880031017</v>
      </c>
      <c r="R74" s="80">
        <v>4.9857351899726687</v>
      </c>
      <c r="S74" s="80">
        <v>0.67195424846973451</v>
      </c>
      <c r="T74" s="80">
        <v>0.86509133767049418</v>
      </c>
      <c r="U74" s="80">
        <v>0.86509133767049418</v>
      </c>
      <c r="V74" s="80">
        <v>0.74394032217139283</v>
      </c>
      <c r="W74" s="80">
        <v>0.74394032217139283</v>
      </c>
    </row>
    <row r="75" spans="1:23">
      <c r="A75" s="80" t="s">
        <v>60</v>
      </c>
      <c r="B75" s="81" t="s">
        <v>24</v>
      </c>
      <c r="C75" s="82">
        <v>53.137774366290003</v>
      </c>
      <c r="D75" s="82">
        <v>72.410218604021793</v>
      </c>
      <c r="E75" s="82">
        <v>73.121483861274299</v>
      </c>
      <c r="F75" s="80">
        <v>122.38815154378101</v>
      </c>
      <c r="G75" s="82">
        <v>61.990941458565302</v>
      </c>
      <c r="H75" s="80">
        <v>108.793909704999</v>
      </c>
      <c r="I75" s="82">
        <v>29.8695128385644</v>
      </c>
      <c r="J75" s="80">
        <v>79.683080025166205</v>
      </c>
      <c r="K75" s="82">
        <v>36.236381607845601</v>
      </c>
      <c r="L75" s="80">
        <v>49.627749231404799</v>
      </c>
      <c r="N75" s="83">
        <v>0.73384358438242081</v>
      </c>
      <c r="O75" s="83">
        <v>1</v>
      </c>
      <c r="P75" s="80">
        <v>1.6902055249006436</v>
      </c>
      <c r="Q75" s="80">
        <v>1.0098227193753149</v>
      </c>
      <c r="R75" s="80">
        <v>1.5024662513442044</v>
      </c>
      <c r="S75" s="80">
        <v>0.85610764134776707</v>
      </c>
      <c r="T75" s="80">
        <v>1.1004397108772224</v>
      </c>
      <c r="U75" s="80">
        <v>0.41250411080661198</v>
      </c>
      <c r="V75" s="80">
        <v>0.68536941592175205</v>
      </c>
      <c r="W75" s="80">
        <v>0.50043187697037239</v>
      </c>
    </row>
    <row r="76" spans="1:23">
      <c r="A76" s="80" t="s">
        <v>60</v>
      </c>
      <c r="B76" s="81" t="s">
        <v>25</v>
      </c>
      <c r="C76" s="82">
        <v>99.342138677866203</v>
      </c>
      <c r="D76" s="82">
        <v>91.990112396231595</v>
      </c>
      <c r="E76" s="82">
        <v>85.988342631761498</v>
      </c>
      <c r="F76" s="80">
        <v>104.21698870601099</v>
      </c>
      <c r="G76" s="82">
        <v>95.147422303833594</v>
      </c>
      <c r="H76" s="80">
        <v>152.542972810755</v>
      </c>
      <c r="I76" s="82"/>
      <c r="J76" s="80">
        <v>201.32345196740101</v>
      </c>
      <c r="K76" s="80"/>
      <c r="L76" s="80"/>
      <c r="N76" s="83">
        <v>1.0799219186728137</v>
      </c>
      <c r="O76" s="83">
        <v>1</v>
      </c>
      <c r="P76" s="80">
        <v>1.132915114367012</v>
      </c>
      <c r="Q76" s="80">
        <v>0.93475636013337493</v>
      </c>
      <c r="R76" s="80">
        <v>1.658254010536506</v>
      </c>
      <c r="S76" s="80">
        <v>1.0343222747027683</v>
      </c>
      <c r="T76" s="80">
        <v>2.1885336013096151</v>
      </c>
      <c r="U76" s="80"/>
      <c r="V76" s="80"/>
      <c r="W76" s="80"/>
    </row>
    <row r="77" spans="1:23">
      <c r="A77" s="80" t="s">
        <v>60</v>
      </c>
      <c r="B77" s="81" t="s">
        <v>26</v>
      </c>
      <c r="C77" s="82">
        <v>61.69</v>
      </c>
      <c r="D77" s="82">
        <v>68.569999999999993</v>
      </c>
      <c r="E77" s="82">
        <v>77.849999999999994</v>
      </c>
      <c r="F77" s="80">
        <v>97.04</v>
      </c>
      <c r="G77" s="82"/>
      <c r="H77" s="85">
        <v>111.97</v>
      </c>
      <c r="I77" s="80"/>
      <c r="J77" s="80"/>
      <c r="K77" s="80"/>
      <c r="L77" s="80"/>
      <c r="N77" s="83">
        <v>0.89966457634534058</v>
      </c>
      <c r="O77" s="83">
        <v>1</v>
      </c>
      <c r="P77" s="80">
        <v>1.4151961499197903</v>
      </c>
      <c r="Q77" s="80">
        <v>1.1353361528365176</v>
      </c>
      <c r="R77" s="80">
        <v>1.6329298527052649</v>
      </c>
      <c r="S77" s="80"/>
      <c r="T77" s="80"/>
      <c r="U77" s="80"/>
      <c r="V77" s="80"/>
      <c r="W77" s="80"/>
    </row>
    <row r="78" spans="1:23" s="87" customFormat="1">
      <c r="A78" s="80" t="s">
        <v>60</v>
      </c>
      <c r="B78" s="86" t="s">
        <v>54</v>
      </c>
      <c r="C78" s="86">
        <v>53.137774366290003</v>
      </c>
      <c r="D78" s="86">
        <v>72.410218604021793</v>
      </c>
      <c r="E78" s="86">
        <v>36.412604715624603</v>
      </c>
      <c r="F78" s="86">
        <v>104.21698870601099</v>
      </c>
      <c r="G78" s="86">
        <v>39.664570958578999</v>
      </c>
      <c r="H78" s="86">
        <v>114.421765543354</v>
      </c>
      <c r="I78" s="86">
        <v>35.05535659717625</v>
      </c>
      <c r="J78" s="86">
        <v>60.719320054638757</v>
      </c>
      <c r="K78" s="86">
        <v>36.302875556332602</v>
      </c>
      <c r="L78" s="86">
        <v>42.998559368112197</v>
      </c>
      <c r="M78" s="76"/>
      <c r="N78" s="86">
        <v>0.80085188921375949</v>
      </c>
      <c r="O78" s="86">
        <v>1</v>
      </c>
      <c r="P78" s="86">
        <v>1.1543727749666912</v>
      </c>
      <c r="Q78" s="86">
        <v>0.77393270297428063</v>
      </c>
      <c r="R78" s="86">
        <v>1.3370535426772385</v>
      </c>
      <c r="S78" s="86">
        <v>0.71684063818314314</v>
      </c>
      <c r="T78" s="86">
        <v>0.98276552427385822</v>
      </c>
      <c r="U78" s="86">
        <v>0.51433827879996707</v>
      </c>
      <c r="V78" s="86">
        <v>0.62112823347678181</v>
      </c>
      <c r="W78" s="86">
        <v>0.52865946400109198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1105-1C2F-47D0-BA0A-C1DBA1D48C33}">
  <sheetPr>
    <tabColor theme="9"/>
  </sheetPr>
  <dimension ref="A1:W66"/>
  <sheetViews>
    <sheetView zoomScale="80" zoomScaleNormal="80" workbookViewId="0">
      <pane xSplit="2" ySplit="1" topLeftCell="C2" activePane="bottomRight" state="frozen"/>
      <selection pane="bottomRight" sqref="A1:XFD1048576"/>
      <selection pane="bottomLeft" activeCell="A2" sqref="A2"/>
      <selection pane="topRight" activeCell="C1" sqref="C1"/>
    </sheetView>
  </sheetViews>
  <sheetFormatPr defaultColWidth="8.7109375" defaultRowHeight="14.45"/>
  <cols>
    <col min="1" max="1" width="8.7109375" style="91"/>
    <col min="2" max="2" width="15.28515625" style="91" customWidth="1"/>
    <col min="3" max="12" width="8.7109375" style="91"/>
    <col min="13" max="13" width="8.7109375" style="89"/>
    <col min="14" max="16384" width="8.7109375" style="91"/>
  </cols>
  <sheetData>
    <row r="1" spans="1:23" ht="57.95">
      <c r="A1" s="77" t="s">
        <v>31</v>
      </c>
      <c r="B1" s="77" t="s">
        <v>32</v>
      </c>
      <c r="C1" s="77" t="s">
        <v>61</v>
      </c>
      <c r="D1" s="77" t="s">
        <v>34</v>
      </c>
      <c r="E1" s="77" t="s">
        <v>35</v>
      </c>
      <c r="F1" s="78" t="s">
        <v>36</v>
      </c>
      <c r="G1" s="77" t="s">
        <v>37</v>
      </c>
      <c r="H1" s="78" t="s">
        <v>38</v>
      </c>
      <c r="I1" s="77" t="s">
        <v>39</v>
      </c>
      <c r="J1" s="77" t="s">
        <v>40</v>
      </c>
      <c r="K1" s="77" t="s">
        <v>41</v>
      </c>
      <c r="L1" s="77" t="s">
        <v>42</v>
      </c>
      <c r="M1" s="74"/>
      <c r="N1" s="77" t="s">
        <v>62</v>
      </c>
      <c r="O1" s="77" t="s">
        <v>44</v>
      </c>
      <c r="P1" s="77" t="s">
        <v>45</v>
      </c>
      <c r="Q1" s="77" t="s">
        <v>46</v>
      </c>
      <c r="R1" s="77" t="s">
        <v>47</v>
      </c>
      <c r="S1" s="77" t="s">
        <v>48</v>
      </c>
      <c r="T1" s="77" t="s">
        <v>49</v>
      </c>
      <c r="U1" s="77" t="s">
        <v>50</v>
      </c>
      <c r="V1" s="77" t="s">
        <v>51</v>
      </c>
      <c r="W1" s="77" t="s">
        <v>52</v>
      </c>
    </row>
    <row r="2" spans="1:23" ht="14.45" customHeight="1">
      <c r="A2" s="80" t="s">
        <v>53</v>
      </c>
      <c r="B2" s="81" t="s">
        <v>0</v>
      </c>
      <c r="C2" s="78">
        <v>1.6</v>
      </c>
      <c r="D2" s="78">
        <v>1.6</v>
      </c>
      <c r="E2" s="78">
        <v>3.88</v>
      </c>
      <c r="F2" s="80">
        <v>8.52</v>
      </c>
      <c r="G2" s="78">
        <v>1.6</v>
      </c>
      <c r="H2" s="80">
        <v>163</v>
      </c>
      <c r="I2" s="77"/>
      <c r="J2" s="77"/>
      <c r="K2" s="77"/>
      <c r="L2" s="77"/>
      <c r="M2" s="74"/>
      <c r="N2" s="83">
        <v>1</v>
      </c>
      <c r="O2" s="83">
        <v>1</v>
      </c>
      <c r="P2" s="80">
        <v>5.3249999999999993</v>
      </c>
      <c r="Q2" s="80">
        <v>2.4249999999999998</v>
      </c>
      <c r="R2" s="80">
        <v>101.875</v>
      </c>
      <c r="S2" s="80">
        <v>1</v>
      </c>
      <c r="T2" s="80"/>
      <c r="U2" s="80"/>
      <c r="V2" s="80"/>
      <c r="W2" s="80"/>
    </row>
    <row r="3" spans="1:23" ht="14.45" customHeight="1">
      <c r="A3" s="80" t="s">
        <v>53</v>
      </c>
      <c r="B3" s="81" t="s">
        <v>1</v>
      </c>
      <c r="C3" s="78">
        <v>5.39</v>
      </c>
      <c r="D3" s="78">
        <v>5.63</v>
      </c>
      <c r="E3" s="78">
        <v>7.87</v>
      </c>
      <c r="F3" s="80">
        <v>24.9</v>
      </c>
      <c r="G3" s="78">
        <v>6.11</v>
      </c>
      <c r="H3" s="80">
        <v>193</v>
      </c>
      <c r="I3" s="77"/>
      <c r="J3" s="77"/>
      <c r="K3" s="77"/>
      <c r="L3" s="77"/>
      <c r="M3" s="74"/>
      <c r="N3" s="83">
        <v>0.95737122557726462</v>
      </c>
      <c r="O3" s="83">
        <v>1</v>
      </c>
      <c r="P3" s="80">
        <v>4.4227353463587917</v>
      </c>
      <c r="Q3" s="80">
        <v>1.3978685612788633</v>
      </c>
      <c r="R3" s="80">
        <v>34.280639431616343</v>
      </c>
      <c r="S3" s="80">
        <v>1.0852575488454708</v>
      </c>
      <c r="T3" s="80"/>
      <c r="U3" s="80"/>
      <c r="V3" s="80"/>
      <c r="W3" s="80"/>
    </row>
    <row r="4" spans="1:23" ht="14.45" customHeight="1">
      <c r="A4" s="80" t="s">
        <v>53</v>
      </c>
      <c r="B4" s="81" t="s">
        <v>2</v>
      </c>
      <c r="C4" s="78">
        <v>8.52</v>
      </c>
      <c r="D4" s="78">
        <v>1.6</v>
      </c>
      <c r="E4" s="78">
        <v>114</v>
      </c>
      <c r="F4" s="80">
        <v>173</v>
      </c>
      <c r="G4" s="78">
        <v>36.1</v>
      </c>
      <c r="H4" s="80">
        <v>2679</v>
      </c>
      <c r="I4" s="77"/>
      <c r="J4" s="77"/>
      <c r="K4" s="77"/>
      <c r="L4" s="77"/>
      <c r="M4" s="74"/>
      <c r="N4" s="83">
        <v>5.3249999999999993</v>
      </c>
      <c r="O4" s="83">
        <v>1</v>
      </c>
      <c r="P4" s="80">
        <v>108.125</v>
      </c>
      <c r="Q4" s="80">
        <v>71.25</v>
      </c>
      <c r="R4" s="80">
        <v>1674.375</v>
      </c>
      <c r="S4" s="80">
        <v>22.5625</v>
      </c>
      <c r="T4" s="80"/>
      <c r="U4" s="80"/>
      <c r="V4" s="80"/>
      <c r="W4" s="80"/>
    </row>
    <row r="5" spans="1:23" ht="14.45" customHeight="1">
      <c r="A5" s="80" t="s">
        <v>53</v>
      </c>
      <c r="B5" s="81" t="s">
        <v>3</v>
      </c>
      <c r="C5" s="83">
        <v>5.88</v>
      </c>
      <c r="D5" s="80">
        <v>1.6</v>
      </c>
      <c r="E5" s="80">
        <v>7.13</v>
      </c>
      <c r="F5" s="80">
        <v>8.59</v>
      </c>
      <c r="G5" s="80">
        <v>39.1</v>
      </c>
      <c r="H5" s="80">
        <v>39.1</v>
      </c>
      <c r="I5" s="80">
        <v>26.4</v>
      </c>
      <c r="J5" s="80">
        <v>28.2</v>
      </c>
      <c r="K5" s="80" t="s">
        <v>63</v>
      </c>
      <c r="L5" s="80">
        <v>41.3</v>
      </c>
      <c r="M5" s="75"/>
      <c r="N5" s="83">
        <v>3.6749999999999998</v>
      </c>
      <c r="O5" s="83">
        <v>1</v>
      </c>
      <c r="P5" s="80">
        <v>5.3687499999999995</v>
      </c>
      <c r="Q5" s="80">
        <v>4.4562499999999998</v>
      </c>
      <c r="R5" s="80">
        <v>24.4375</v>
      </c>
      <c r="S5" s="80">
        <v>24.4375</v>
      </c>
      <c r="T5" s="80">
        <v>17.625</v>
      </c>
      <c r="U5" s="80">
        <v>16.499999999999996</v>
      </c>
      <c r="V5" s="80">
        <v>25.812499999999996</v>
      </c>
      <c r="W5" s="80" t="s">
        <v>57</v>
      </c>
    </row>
    <row r="6" spans="1:23" ht="14.45" customHeight="1">
      <c r="A6" s="80" t="s">
        <v>53</v>
      </c>
      <c r="B6" s="81" t="s">
        <v>4</v>
      </c>
      <c r="C6" s="92">
        <v>8.4</v>
      </c>
      <c r="D6" s="80">
        <v>11.45</v>
      </c>
      <c r="E6" s="80">
        <v>1.6</v>
      </c>
      <c r="F6" s="80">
        <v>40.299999999999997</v>
      </c>
      <c r="G6" s="80">
        <v>9.1199999999999992</v>
      </c>
      <c r="H6" s="80">
        <v>383</v>
      </c>
      <c r="I6" s="80">
        <v>52.2</v>
      </c>
      <c r="J6" s="80">
        <v>52.2</v>
      </c>
      <c r="K6" s="80">
        <v>17.5</v>
      </c>
      <c r="L6" s="80">
        <v>62.2</v>
      </c>
      <c r="M6" s="75"/>
      <c r="N6" s="83">
        <v>0.73362445414847166</v>
      </c>
      <c r="O6" s="83">
        <v>1</v>
      </c>
      <c r="P6" s="80">
        <v>3.5196506550218341</v>
      </c>
      <c r="Q6" s="80">
        <v>0.13973799126637557</v>
      </c>
      <c r="R6" s="80">
        <v>33.449781659388648</v>
      </c>
      <c r="S6" s="80">
        <v>0.7965065502183406</v>
      </c>
      <c r="T6" s="80">
        <v>4.5589519650655026</v>
      </c>
      <c r="U6" s="80">
        <v>4.5589519650655026</v>
      </c>
      <c r="V6" s="80">
        <v>5.43231441048035</v>
      </c>
      <c r="W6" s="80">
        <v>1.5283842794759825</v>
      </c>
    </row>
    <row r="7" spans="1:23" ht="14.45" customHeight="1">
      <c r="A7" s="80" t="s">
        <v>53</v>
      </c>
      <c r="B7" s="81" t="s">
        <v>5</v>
      </c>
      <c r="C7" s="80">
        <v>4.42</v>
      </c>
      <c r="D7" s="80">
        <v>4.42</v>
      </c>
      <c r="E7" s="80">
        <v>208</v>
      </c>
      <c r="F7" s="80">
        <v>517</v>
      </c>
      <c r="G7" s="80" t="s">
        <v>63</v>
      </c>
      <c r="H7" s="80">
        <v>8027</v>
      </c>
      <c r="I7" s="80" t="s">
        <v>63</v>
      </c>
      <c r="J7" s="80">
        <v>1887</v>
      </c>
      <c r="K7" s="80" t="s">
        <v>63</v>
      </c>
      <c r="L7" s="80"/>
      <c r="M7" s="75"/>
      <c r="N7" s="83">
        <v>1</v>
      </c>
      <c r="O7" s="83">
        <v>1</v>
      </c>
      <c r="P7" s="80">
        <v>116.96832579185521</v>
      </c>
      <c r="Q7" s="80">
        <v>47.058823529411768</v>
      </c>
      <c r="R7" s="80">
        <v>1816.0633484162897</v>
      </c>
      <c r="S7" s="80" t="s">
        <v>57</v>
      </c>
      <c r="T7" s="80">
        <v>426.92307692307691</v>
      </c>
      <c r="U7" s="80" t="s">
        <v>57</v>
      </c>
      <c r="V7" s="80"/>
      <c r="W7" s="80" t="s">
        <v>57</v>
      </c>
    </row>
    <row r="8" spans="1:23" ht="14.45" customHeight="1">
      <c r="A8" s="80" t="s">
        <v>53</v>
      </c>
      <c r="B8" s="81" t="s">
        <v>6</v>
      </c>
      <c r="C8" s="92">
        <v>43.082996573229856</v>
      </c>
      <c r="D8" s="80">
        <v>24.6</v>
      </c>
      <c r="E8" s="80">
        <v>29.8</v>
      </c>
      <c r="F8" s="80">
        <v>34.799999999999997</v>
      </c>
      <c r="G8" s="80">
        <v>1.6</v>
      </c>
      <c r="H8" s="80">
        <v>123.28039990027776</v>
      </c>
      <c r="I8" s="80">
        <v>20.9</v>
      </c>
      <c r="J8" s="80">
        <v>166</v>
      </c>
      <c r="K8" s="80" t="s">
        <v>63</v>
      </c>
      <c r="L8" s="80">
        <v>39.299999999999997</v>
      </c>
      <c r="M8" s="75"/>
      <c r="N8" s="83">
        <v>1.7513413241150346</v>
      </c>
      <c r="O8" s="83">
        <v>1</v>
      </c>
      <c r="P8" s="80">
        <v>1.4146341463414631</v>
      </c>
      <c r="Q8" s="80">
        <v>1.2113821138211383</v>
      </c>
      <c r="R8" s="80">
        <v>5.0113983699299895</v>
      </c>
      <c r="S8" s="80">
        <v>6.5040650406504058E-2</v>
      </c>
      <c r="T8" s="80">
        <v>6.7479674796747959</v>
      </c>
      <c r="U8" s="80">
        <v>0.84959349593495925</v>
      </c>
      <c r="V8" s="80">
        <v>1.597560975609756</v>
      </c>
      <c r="W8" s="80" t="s">
        <v>57</v>
      </c>
    </row>
    <row r="9" spans="1:23" ht="14.45" customHeight="1">
      <c r="A9" s="80" t="s">
        <v>53</v>
      </c>
      <c r="B9" s="81" t="s">
        <v>7</v>
      </c>
      <c r="C9" s="92">
        <v>1.6</v>
      </c>
      <c r="D9" s="80">
        <v>1.6</v>
      </c>
      <c r="E9" s="80">
        <v>1.6</v>
      </c>
      <c r="F9" s="80">
        <v>11.076139617845989</v>
      </c>
      <c r="G9" s="80">
        <v>1.6</v>
      </c>
      <c r="H9" s="80">
        <v>293.48128673105577</v>
      </c>
      <c r="I9" s="80">
        <v>17.7</v>
      </c>
      <c r="J9" s="80">
        <v>17.7</v>
      </c>
      <c r="K9" s="80">
        <v>1.6</v>
      </c>
      <c r="L9" s="80">
        <v>93.6</v>
      </c>
      <c r="M9" s="75"/>
      <c r="N9" s="83">
        <v>1</v>
      </c>
      <c r="O9" s="83">
        <v>1</v>
      </c>
      <c r="P9" s="80">
        <v>6.9225872611537431</v>
      </c>
      <c r="Q9" s="80">
        <v>1</v>
      </c>
      <c r="R9" s="80">
        <v>183.42580420690985</v>
      </c>
      <c r="S9" s="80">
        <v>1</v>
      </c>
      <c r="T9" s="80">
        <v>11.062499999999998</v>
      </c>
      <c r="U9" s="80">
        <v>11.062499999999998</v>
      </c>
      <c r="V9" s="80">
        <v>58.499999999999993</v>
      </c>
      <c r="W9" s="80">
        <v>1</v>
      </c>
    </row>
    <row r="10" spans="1:23" ht="14.45" customHeight="1">
      <c r="A10" s="80" t="s">
        <v>53</v>
      </c>
      <c r="B10" s="81" t="s">
        <v>8</v>
      </c>
      <c r="C10" s="92">
        <v>1.6</v>
      </c>
      <c r="D10" s="80">
        <v>1.6</v>
      </c>
      <c r="E10" s="80">
        <v>0.6</v>
      </c>
      <c r="F10" s="80">
        <v>458</v>
      </c>
      <c r="G10" s="80">
        <v>245</v>
      </c>
      <c r="H10" s="85">
        <v>329</v>
      </c>
      <c r="I10" s="80">
        <v>493</v>
      </c>
      <c r="J10" s="80">
        <v>3298</v>
      </c>
      <c r="K10" s="80" t="s">
        <v>63</v>
      </c>
      <c r="L10" s="80"/>
      <c r="M10" s="75"/>
      <c r="N10" s="83">
        <v>1</v>
      </c>
      <c r="O10" s="83">
        <v>1</v>
      </c>
      <c r="P10" s="80">
        <v>286.25</v>
      </c>
      <c r="Q10" s="80">
        <v>0.37499999999999994</v>
      </c>
      <c r="R10" s="80">
        <v>205.625</v>
      </c>
      <c r="S10" s="80">
        <v>153.125</v>
      </c>
      <c r="T10" s="80">
        <v>2061.25</v>
      </c>
      <c r="U10" s="80">
        <v>308.125</v>
      </c>
      <c r="V10" s="80"/>
      <c r="W10" s="80" t="s">
        <v>57</v>
      </c>
    </row>
    <row r="11" spans="1:23" ht="14.45" customHeight="1">
      <c r="A11" s="86" t="s">
        <v>53</v>
      </c>
      <c r="B11" s="86" t="s">
        <v>54</v>
      </c>
      <c r="C11" s="86">
        <v>5.88</v>
      </c>
      <c r="D11" s="86">
        <v>4.42</v>
      </c>
      <c r="E11" s="86">
        <v>7.13</v>
      </c>
      <c r="F11" s="86">
        <v>34.799999999999997</v>
      </c>
      <c r="G11" s="86">
        <v>5.3599999999999994</v>
      </c>
      <c r="H11" s="86">
        <v>293.48128673105577</v>
      </c>
      <c r="I11" s="86">
        <v>23.65</v>
      </c>
      <c r="J11" s="86">
        <v>52.2</v>
      </c>
      <c r="K11" s="86">
        <v>9.5500000000000007</v>
      </c>
      <c r="L11" s="86">
        <v>51.75</v>
      </c>
      <c r="M11" s="76"/>
      <c r="N11" s="86">
        <v>1</v>
      </c>
      <c r="O11" s="86">
        <v>1</v>
      </c>
      <c r="P11" s="86">
        <v>5.3687499999999995</v>
      </c>
      <c r="Q11" s="86">
        <v>1.3978685612788633</v>
      </c>
      <c r="R11" s="86">
        <v>101.875</v>
      </c>
      <c r="S11" s="86">
        <v>1.0426287744227354</v>
      </c>
      <c r="T11" s="86">
        <v>14.34375</v>
      </c>
      <c r="U11" s="86">
        <v>11.062499999999998</v>
      </c>
      <c r="V11" s="86">
        <v>15.622407205240174</v>
      </c>
      <c r="W11" s="86">
        <v>1.2641921397379914</v>
      </c>
    </row>
    <row r="12" spans="1:23" s="89" customForma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spans="1:23">
      <c r="A13" s="80" t="s">
        <v>55</v>
      </c>
      <c r="B13" s="81" t="s">
        <v>0</v>
      </c>
      <c r="C13" s="86">
        <v>1116</v>
      </c>
      <c r="D13" s="86">
        <v>1116</v>
      </c>
      <c r="E13" s="86">
        <v>1440</v>
      </c>
      <c r="F13" s="80">
        <v>2653</v>
      </c>
      <c r="G13" s="86">
        <v>1251</v>
      </c>
      <c r="H13" s="80">
        <v>7110</v>
      </c>
      <c r="I13" s="86"/>
      <c r="J13" s="86"/>
      <c r="K13" s="86"/>
      <c r="L13" s="86"/>
      <c r="M13" s="76"/>
      <c r="N13" s="83">
        <v>1</v>
      </c>
      <c r="O13" s="83">
        <v>1</v>
      </c>
      <c r="P13" s="80">
        <v>2.3772401433691757</v>
      </c>
      <c r="Q13" s="80">
        <v>1.2903225806451613</v>
      </c>
      <c r="R13" s="80">
        <v>6.370967741935484</v>
      </c>
      <c r="S13" s="80">
        <v>1.1209677419354838</v>
      </c>
      <c r="T13" s="86"/>
      <c r="U13" s="86"/>
      <c r="V13" s="86"/>
      <c r="W13" s="86"/>
    </row>
    <row r="14" spans="1:23">
      <c r="A14" s="80" t="s">
        <v>55</v>
      </c>
      <c r="B14" s="81" t="s">
        <v>1</v>
      </c>
      <c r="C14" s="86">
        <v>423</v>
      </c>
      <c r="D14" s="86">
        <v>578</v>
      </c>
      <c r="E14" s="86">
        <v>3134</v>
      </c>
      <c r="F14" s="80">
        <v>3134</v>
      </c>
      <c r="G14" s="86">
        <v>1044</v>
      </c>
      <c r="H14" s="80">
        <v>8426</v>
      </c>
      <c r="I14" s="86"/>
      <c r="J14" s="86"/>
      <c r="K14" s="86"/>
      <c r="L14" s="86"/>
      <c r="M14" s="76"/>
      <c r="N14" s="83">
        <v>0.73183391003460208</v>
      </c>
      <c r="O14" s="83">
        <v>1</v>
      </c>
      <c r="P14" s="80">
        <v>5.422145328719723</v>
      </c>
      <c r="Q14" s="80">
        <v>5.422145328719723</v>
      </c>
      <c r="R14" s="80">
        <v>14.577854671280276</v>
      </c>
      <c r="S14" s="80">
        <v>1.8062283737024221</v>
      </c>
      <c r="T14" s="86"/>
      <c r="U14" s="86"/>
      <c r="V14" s="86"/>
      <c r="W14" s="86"/>
    </row>
    <row r="15" spans="1:23">
      <c r="A15" s="80" t="s">
        <v>55</v>
      </c>
      <c r="B15" s="81" t="s">
        <v>2</v>
      </c>
      <c r="C15" s="86">
        <v>1125</v>
      </c>
      <c r="D15" s="86">
        <v>517</v>
      </c>
      <c r="E15" s="86">
        <v>8810</v>
      </c>
      <c r="F15" s="80">
        <v>8810</v>
      </c>
      <c r="G15" s="86">
        <v>954</v>
      </c>
      <c r="H15" s="80">
        <v>73200</v>
      </c>
      <c r="I15" s="86"/>
      <c r="J15" s="86"/>
      <c r="K15" s="86"/>
      <c r="L15" s="86"/>
      <c r="M15" s="76"/>
      <c r="N15" s="83">
        <v>2.1760154738878144</v>
      </c>
      <c r="O15" s="83">
        <v>1</v>
      </c>
      <c r="P15" s="80">
        <v>17.040618955512574</v>
      </c>
      <c r="Q15" s="80">
        <v>17.040618955512574</v>
      </c>
      <c r="R15" s="80">
        <v>141.58607350096713</v>
      </c>
      <c r="S15" s="80">
        <v>1.8452611218568666</v>
      </c>
      <c r="T15" s="86"/>
      <c r="U15" s="86"/>
      <c r="V15" s="86"/>
      <c r="W15" s="86"/>
    </row>
    <row r="16" spans="1:23">
      <c r="A16" s="80" t="s">
        <v>55</v>
      </c>
      <c r="B16" s="81" t="s">
        <v>3</v>
      </c>
      <c r="C16" s="93">
        <v>972</v>
      </c>
      <c r="D16" s="94">
        <v>699</v>
      </c>
      <c r="E16" s="94">
        <v>784</v>
      </c>
      <c r="F16" s="80">
        <v>1037</v>
      </c>
      <c r="G16" s="94">
        <v>2309</v>
      </c>
      <c r="H16" s="80">
        <v>2309</v>
      </c>
      <c r="I16" s="94">
        <v>2058</v>
      </c>
      <c r="J16" s="80">
        <v>3722</v>
      </c>
      <c r="K16" s="94" t="s">
        <v>63</v>
      </c>
      <c r="L16" s="80">
        <v>2309</v>
      </c>
      <c r="M16" s="75"/>
      <c r="N16" s="83">
        <v>1.390557939914163</v>
      </c>
      <c r="O16" s="83">
        <v>1</v>
      </c>
      <c r="P16" s="80">
        <v>1.4835479256080115</v>
      </c>
      <c r="Q16" s="80">
        <v>1.1216022889842632</v>
      </c>
      <c r="R16" s="80">
        <v>3.3032904148783979</v>
      </c>
      <c r="S16" s="80">
        <v>3.3032904148783979</v>
      </c>
      <c r="T16" s="80">
        <v>5.3247496423462088</v>
      </c>
      <c r="U16" s="80">
        <v>2.944206008583691</v>
      </c>
      <c r="V16" s="80">
        <v>3.3032904148783979</v>
      </c>
      <c r="W16" s="80" t="s">
        <v>57</v>
      </c>
    </row>
    <row r="17" spans="1:23">
      <c r="A17" s="80" t="s">
        <v>55</v>
      </c>
      <c r="B17" s="81" t="s">
        <v>4</v>
      </c>
      <c r="C17" s="93">
        <v>457</v>
      </c>
      <c r="D17" s="94">
        <v>841</v>
      </c>
      <c r="E17" s="94">
        <v>1093</v>
      </c>
      <c r="F17" s="80">
        <v>3059</v>
      </c>
      <c r="G17" s="94">
        <v>1109</v>
      </c>
      <c r="H17" s="80">
        <v>6140</v>
      </c>
      <c r="I17" s="94">
        <v>667</v>
      </c>
      <c r="J17" s="80">
        <v>2461</v>
      </c>
      <c r="K17" s="94">
        <v>1569</v>
      </c>
      <c r="L17" s="80">
        <v>1569</v>
      </c>
      <c r="M17" s="75"/>
      <c r="N17" s="83">
        <v>0.5434007134363853</v>
      </c>
      <c r="O17" s="83">
        <v>1</v>
      </c>
      <c r="P17" s="80">
        <v>3.6373365041617123</v>
      </c>
      <c r="Q17" s="80">
        <v>1.2996432818073722</v>
      </c>
      <c r="R17" s="80">
        <v>7.300832342449465</v>
      </c>
      <c r="S17" s="80">
        <v>1.3186682520808561</v>
      </c>
      <c r="T17" s="80">
        <v>2.9262782401902498</v>
      </c>
      <c r="U17" s="80">
        <v>0.7931034482758621</v>
      </c>
      <c r="V17" s="80">
        <v>1.8656361474435197</v>
      </c>
      <c r="W17" s="80">
        <v>1.8656361474435197</v>
      </c>
    </row>
    <row r="18" spans="1:23">
      <c r="A18" s="80" t="s">
        <v>55</v>
      </c>
      <c r="B18" s="81" t="s">
        <v>5</v>
      </c>
      <c r="C18" s="94">
        <v>1265</v>
      </c>
      <c r="D18" s="94">
        <v>1042</v>
      </c>
      <c r="E18" s="93">
        <v>28280</v>
      </c>
      <c r="F18" s="80">
        <v>34180</v>
      </c>
      <c r="G18" s="93" t="s">
        <v>63</v>
      </c>
      <c r="H18" s="80">
        <v>168340</v>
      </c>
      <c r="I18" s="94" t="s">
        <v>63</v>
      </c>
      <c r="J18" s="80">
        <v>57420</v>
      </c>
      <c r="K18" s="94" t="s">
        <v>63</v>
      </c>
      <c r="L18" s="80"/>
      <c r="M18" s="75"/>
      <c r="N18" s="83">
        <v>1.2140115163147793</v>
      </c>
      <c r="O18" s="83">
        <v>1</v>
      </c>
      <c r="P18" s="80">
        <v>32.802303262955853</v>
      </c>
      <c r="Q18" s="80">
        <v>27.140115163147794</v>
      </c>
      <c r="R18" s="80">
        <v>161.55470249520152</v>
      </c>
      <c r="S18" s="80" t="s">
        <v>57</v>
      </c>
      <c r="T18" s="80">
        <v>55.105566218809983</v>
      </c>
      <c r="U18" s="80" t="s">
        <v>57</v>
      </c>
      <c r="V18" s="80"/>
      <c r="W18" s="80" t="s">
        <v>57</v>
      </c>
    </row>
    <row r="19" spans="1:23">
      <c r="A19" s="80" t="s">
        <v>55</v>
      </c>
      <c r="B19" s="81" t="s">
        <v>6</v>
      </c>
      <c r="C19" s="93">
        <v>471</v>
      </c>
      <c r="D19" s="94">
        <v>710</v>
      </c>
      <c r="E19" s="93">
        <v>915.70850911471746</v>
      </c>
      <c r="F19" s="80">
        <v>915.70850911471746</v>
      </c>
      <c r="G19" s="93">
        <v>1512.1699004703974</v>
      </c>
      <c r="H19" s="80">
        <v>2200.6543644653475</v>
      </c>
      <c r="I19" s="93">
        <v>2783.6127485271541</v>
      </c>
      <c r="J19" s="80">
        <v>4881.6991035650371</v>
      </c>
      <c r="K19" s="94" t="s">
        <v>63</v>
      </c>
      <c r="L19" s="80">
        <v>3150.8440393031815</v>
      </c>
      <c r="M19" s="75"/>
      <c r="N19" s="83">
        <v>0.66338028169014085</v>
      </c>
      <c r="O19" s="83">
        <v>1</v>
      </c>
      <c r="P19" s="80">
        <v>1.2897302945277711</v>
      </c>
      <c r="Q19" s="80">
        <v>1.2897302945277711</v>
      </c>
      <c r="R19" s="80">
        <v>3.0995131893878134</v>
      </c>
      <c r="S19" s="80">
        <v>2.1298167612259116</v>
      </c>
      <c r="T19" s="80">
        <v>6.8756325402324467</v>
      </c>
      <c r="U19" s="80">
        <v>3.920581335953738</v>
      </c>
      <c r="V19" s="80">
        <v>4.4378085060608186</v>
      </c>
      <c r="W19" s="80" t="s">
        <v>57</v>
      </c>
    </row>
    <row r="20" spans="1:23">
      <c r="A20" s="80" t="s">
        <v>55</v>
      </c>
      <c r="B20" s="81" t="s">
        <v>7</v>
      </c>
      <c r="C20" s="93">
        <v>461</v>
      </c>
      <c r="D20" s="94">
        <v>579</v>
      </c>
      <c r="E20" s="93">
        <v>1759.7499025023808</v>
      </c>
      <c r="F20" s="80">
        <v>1759.7499025023808</v>
      </c>
      <c r="G20" s="93">
        <v>1335.9375132864182</v>
      </c>
      <c r="H20" s="80">
        <v>7444.7484467203503</v>
      </c>
      <c r="I20" s="93">
        <v>1211.6870934975702</v>
      </c>
      <c r="J20" s="80">
        <v>4118.0941895380893</v>
      </c>
      <c r="K20" s="94">
        <v>1161</v>
      </c>
      <c r="L20" s="80">
        <v>2686.4921801232549</v>
      </c>
      <c r="M20" s="75"/>
      <c r="N20" s="83">
        <v>0.79620034542314333</v>
      </c>
      <c r="O20" s="83">
        <v>1</v>
      </c>
      <c r="P20" s="80">
        <v>3.0392917141664606</v>
      </c>
      <c r="Q20" s="80">
        <v>3.0392917141664606</v>
      </c>
      <c r="R20" s="80">
        <v>12.857942049603368</v>
      </c>
      <c r="S20" s="80">
        <v>2.3073186757969224</v>
      </c>
      <c r="T20" s="80">
        <v>7.1124251978205342</v>
      </c>
      <c r="U20" s="80">
        <v>2.0927238229664424</v>
      </c>
      <c r="V20" s="80">
        <v>4.6398828672249657</v>
      </c>
      <c r="W20" s="80">
        <v>2.0051813471502591</v>
      </c>
    </row>
    <row r="21" spans="1:23">
      <c r="A21" s="80" t="s">
        <v>55</v>
      </c>
      <c r="B21" s="81" t="s">
        <v>8</v>
      </c>
      <c r="C21" s="93">
        <v>506</v>
      </c>
      <c r="D21" s="94">
        <v>408</v>
      </c>
      <c r="E21" s="93">
        <v>1571</v>
      </c>
      <c r="F21" s="80">
        <v>12931</v>
      </c>
      <c r="G21" s="93">
        <v>24855</v>
      </c>
      <c r="H21" s="80">
        <v>24855</v>
      </c>
      <c r="I21" s="93">
        <v>11835</v>
      </c>
      <c r="J21" s="80">
        <v>222765</v>
      </c>
      <c r="K21" s="94" t="s">
        <v>63</v>
      </c>
      <c r="L21" s="80"/>
      <c r="M21" s="75"/>
      <c r="N21" s="83">
        <v>1.2401960784313726</v>
      </c>
      <c r="O21" s="83">
        <v>1</v>
      </c>
      <c r="P21" s="80">
        <v>31.693627450980394</v>
      </c>
      <c r="Q21" s="80">
        <v>3.8504901960784315</v>
      </c>
      <c r="R21" s="80">
        <v>60.919117647058826</v>
      </c>
      <c r="S21" s="80">
        <v>60.919117647058826</v>
      </c>
      <c r="T21" s="80">
        <v>545.99264705882354</v>
      </c>
      <c r="U21" s="80">
        <v>29.007352941176471</v>
      </c>
      <c r="V21" s="80">
        <v>0</v>
      </c>
      <c r="W21" s="80" t="s">
        <v>57</v>
      </c>
    </row>
    <row r="22" spans="1:23">
      <c r="A22" s="86" t="s">
        <v>55</v>
      </c>
      <c r="B22" s="86" t="s">
        <v>54</v>
      </c>
      <c r="C22" s="86">
        <v>506</v>
      </c>
      <c r="D22" s="86">
        <v>699</v>
      </c>
      <c r="E22" s="86">
        <v>1571</v>
      </c>
      <c r="F22" s="86">
        <v>3059</v>
      </c>
      <c r="G22" s="86">
        <v>1293.468756643209</v>
      </c>
      <c r="H22" s="86">
        <v>7444.7484467203503</v>
      </c>
      <c r="I22" s="86">
        <v>2058</v>
      </c>
      <c r="J22" s="86">
        <v>4499.8966465515632</v>
      </c>
      <c r="K22" s="86">
        <v>1365</v>
      </c>
      <c r="L22" s="86">
        <v>2497.7460900616275</v>
      </c>
      <c r="M22" s="76"/>
      <c r="N22" s="86">
        <v>1</v>
      </c>
      <c r="O22" s="86">
        <v>1</v>
      </c>
      <c r="P22" s="86">
        <v>3.6373365041617123</v>
      </c>
      <c r="Q22" s="86">
        <v>3.0392917141664606</v>
      </c>
      <c r="R22" s="86">
        <v>12.857942049603368</v>
      </c>
      <c r="S22" s="86">
        <v>1.9875389415413891</v>
      </c>
      <c r="T22" s="86">
        <v>6.99402886902649</v>
      </c>
      <c r="U22" s="86">
        <v>2.944206008583691</v>
      </c>
      <c r="V22" s="86">
        <v>3.3032904148783979</v>
      </c>
      <c r="W22" s="86">
        <v>1.9354087472968895</v>
      </c>
    </row>
    <row r="23" spans="1:23" s="89" customForma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spans="1:23">
      <c r="A24" s="80" t="s">
        <v>56</v>
      </c>
      <c r="B24" s="81" t="s">
        <v>0</v>
      </c>
      <c r="C24" s="86">
        <v>1.6</v>
      </c>
      <c r="D24" s="86">
        <v>1.6</v>
      </c>
      <c r="E24" s="86">
        <v>1.6</v>
      </c>
      <c r="F24" s="80">
        <v>1.6</v>
      </c>
      <c r="G24" s="86">
        <v>4.41</v>
      </c>
      <c r="H24" s="80">
        <v>19.399999999999999</v>
      </c>
      <c r="I24" s="86"/>
      <c r="J24" s="86"/>
      <c r="K24" s="86"/>
      <c r="L24" s="86"/>
      <c r="M24" s="76"/>
      <c r="N24" s="83">
        <v>1</v>
      </c>
      <c r="O24" s="83">
        <v>1</v>
      </c>
      <c r="P24" s="80">
        <v>1</v>
      </c>
      <c r="Q24" s="80">
        <v>1</v>
      </c>
      <c r="R24" s="80">
        <v>12.124999999999998</v>
      </c>
      <c r="S24" s="80">
        <v>2.7562500000000001</v>
      </c>
      <c r="T24" s="80"/>
      <c r="U24" s="80"/>
      <c r="V24" s="80"/>
      <c r="W24" s="80"/>
    </row>
    <row r="25" spans="1:23">
      <c r="A25" s="80" t="s">
        <v>56</v>
      </c>
      <c r="B25" s="81" t="s">
        <v>1</v>
      </c>
      <c r="C25" s="86">
        <v>20.8</v>
      </c>
      <c r="D25" s="86">
        <v>5.2</v>
      </c>
      <c r="E25" s="86">
        <v>5.79</v>
      </c>
      <c r="F25" s="80">
        <v>14.3</v>
      </c>
      <c r="G25" s="86">
        <v>29.1</v>
      </c>
      <c r="H25" s="80">
        <v>29.1</v>
      </c>
      <c r="I25" s="86"/>
      <c r="J25" s="86"/>
      <c r="K25" s="86"/>
      <c r="L25" s="86"/>
      <c r="M25" s="76"/>
      <c r="N25" s="83">
        <v>4</v>
      </c>
      <c r="O25" s="83">
        <v>1</v>
      </c>
      <c r="P25" s="80">
        <v>2.75</v>
      </c>
      <c r="Q25" s="80">
        <v>1.1134615384615385</v>
      </c>
      <c r="R25" s="80">
        <v>5.5961538461538458</v>
      </c>
      <c r="S25" s="80">
        <v>5.5961538461538458</v>
      </c>
      <c r="T25" s="80"/>
      <c r="U25" s="80"/>
      <c r="V25" s="80"/>
      <c r="W25" s="80"/>
    </row>
    <row r="26" spans="1:23">
      <c r="A26" s="80" t="s">
        <v>56</v>
      </c>
      <c r="B26" s="81" t="s">
        <v>2</v>
      </c>
      <c r="C26" s="86">
        <v>4.6900000000000004</v>
      </c>
      <c r="D26" s="86">
        <v>3.67</v>
      </c>
      <c r="E26" s="86">
        <v>767</v>
      </c>
      <c r="F26" s="80">
        <v>1902</v>
      </c>
      <c r="G26" s="86">
        <v>38.4</v>
      </c>
      <c r="H26" s="80">
        <v>2911</v>
      </c>
      <c r="I26" s="86"/>
      <c r="J26" s="86"/>
      <c r="K26" s="86"/>
      <c r="L26" s="86"/>
      <c r="M26" s="76"/>
      <c r="N26" s="83">
        <v>1.2779291553133516</v>
      </c>
      <c r="O26" s="83">
        <v>1</v>
      </c>
      <c r="P26" s="80">
        <v>518.2561307901907</v>
      </c>
      <c r="Q26" s="80">
        <v>208.99182561307902</v>
      </c>
      <c r="R26" s="80">
        <v>793.18801089918259</v>
      </c>
      <c r="S26" s="80">
        <v>10.463215258855586</v>
      </c>
      <c r="T26" s="80"/>
      <c r="U26" s="80"/>
      <c r="V26" s="80"/>
      <c r="W26" s="80"/>
    </row>
    <row r="27" spans="1:23">
      <c r="A27" s="80" t="s">
        <v>56</v>
      </c>
      <c r="B27" s="81" t="s">
        <v>3</v>
      </c>
      <c r="C27" s="95">
        <v>5.45</v>
      </c>
      <c r="D27" s="86">
        <v>1.6</v>
      </c>
      <c r="E27" s="86">
        <v>6.37</v>
      </c>
      <c r="F27" s="80">
        <v>6.37</v>
      </c>
      <c r="G27" s="86">
        <v>24.2</v>
      </c>
      <c r="H27" s="80">
        <v>24.2</v>
      </c>
      <c r="I27" s="86">
        <v>12.1</v>
      </c>
      <c r="J27" s="80">
        <v>32.700000000000003</v>
      </c>
      <c r="K27" s="86" t="s">
        <v>63</v>
      </c>
      <c r="L27" s="80">
        <v>10.199999999999999</v>
      </c>
      <c r="M27" s="75"/>
      <c r="N27" s="83">
        <v>3.40625</v>
      </c>
      <c r="O27" s="83">
        <v>1</v>
      </c>
      <c r="P27" s="80">
        <v>3.9812499999999997</v>
      </c>
      <c r="Q27" s="80">
        <v>3.9812499999999997</v>
      </c>
      <c r="R27" s="80">
        <v>15.124999999999998</v>
      </c>
      <c r="S27" s="80">
        <v>15.124999999999998</v>
      </c>
      <c r="T27" s="80">
        <v>20.4375</v>
      </c>
      <c r="U27" s="80">
        <v>7.5624999999999991</v>
      </c>
      <c r="V27" s="80">
        <v>6.3749999999999991</v>
      </c>
      <c r="W27" s="80" t="s">
        <v>57</v>
      </c>
    </row>
    <row r="28" spans="1:23">
      <c r="A28" s="80" t="s">
        <v>56</v>
      </c>
      <c r="B28" s="81" t="s">
        <v>4</v>
      </c>
      <c r="C28" s="95">
        <v>1.6</v>
      </c>
      <c r="D28" s="86">
        <v>1.6</v>
      </c>
      <c r="E28" s="96">
        <v>2.7250000000000001</v>
      </c>
      <c r="F28" s="80">
        <v>51.7</v>
      </c>
      <c r="G28" s="86">
        <v>29.5</v>
      </c>
      <c r="H28" s="80">
        <v>36.4</v>
      </c>
      <c r="I28" s="86">
        <v>13.9</v>
      </c>
      <c r="J28" s="80">
        <v>33.200000000000003</v>
      </c>
      <c r="K28" s="86">
        <v>11.8</v>
      </c>
      <c r="L28" s="80">
        <v>19.2</v>
      </c>
      <c r="M28" s="75"/>
      <c r="N28" s="83">
        <v>1</v>
      </c>
      <c r="O28" s="83">
        <v>1</v>
      </c>
      <c r="P28" s="80">
        <v>32.3125</v>
      </c>
      <c r="Q28" s="80">
        <v>1.703125</v>
      </c>
      <c r="R28" s="80">
        <v>22.749999999999996</v>
      </c>
      <c r="S28" s="80">
        <v>18.4375</v>
      </c>
      <c r="T28" s="80">
        <v>20.75</v>
      </c>
      <c r="U28" s="80">
        <v>8.6875</v>
      </c>
      <c r="V28" s="80">
        <v>11.999999999999998</v>
      </c>
      <c r="W28" s="80">
        <v>7.375</v>
      </c>
    </row>
    <row r="29" spans="1:23">
      <c r="A29" s="80" t="s">
        <v>56</v>
      </c>
      <c r="B29" s="81" t="s">
        <v>5</v>
      </c>
      <c r="C29" s="86">
        <v>18.899999999999999</v>
      </c>
      <c r="D29" s="86">
        <v>1.6</v>
      </c>
      <c r="E29" s="95">
        <v>3045</v>
      </c>
      <c r="F29" s="80">
        <v>4589</v>
      </c>
      <c r="G29" s="95" t="s">
        <v>63</v>
      </c>
      <c r="H29" s="80">
        <v>5598.8</v>
      </c>
      <c r="I29" s="86"/>
      <c r="J29" s="80">
        <v>2603</v>
      </c>
      <c r="K29" s="86" t="s">
        <v>63</v>
      </c>
      <c r="L29" s="80"/>
      <c r="M29" s="75"/>
      <c r="N29" s="83">
        <v>11.812499999999998</v>
      </c>
      <c r="O29" s="83">
        <v>1</v>
      </c>
      <c r="P29" s="80">
        <v>2868.125</v>
      </c>
      <c r="Q29" s="80">
        <v>1903.125</v>
      </c>
      <c r="R29" s="80">
        <v>3499.25</v>
      </c>
      <c r="S29" s="80" t="s">
        <v>57</v>
      </c>
      <c r="T29" s="80">
        <v>1626.875</v>
      </c>
      <c r="U29" s="80"/>
      <c r="V29" s="80"/>
      <c r="W29" s="80" t="s">
        <v>57</v>
      </c>
    </row>
    <row r="30" spans="1:23">
      <c r="A30" s="80" t="s">
        <v>56</v>
      </c>
      <c r="B30" s="81" t="s">
        <v>6</v>
      </c>
      <c r="C30" s="95">
        <v>1.6</v>
      </c>
      <c r="D30" s="86">
        <v>1.6</v>
      </c>
      <c r="E30" s="95">
        <v>1.6</v>
      </c>
      <c r="F30" s="80">
        <v>1.6</v>
      </c>
      <c r="G30" s="95">
        <v>4.29</v>
      </c>
      <c r="H30" s="80">
        <v>16.899999999999999</v>
      </c>
      <c r="I30" s="95">
        <v>1.6</v>
      </c>
      <c r="J30" s="80">
        <v>12</v>
      </c>
      <c r="K30" s="86" t="s">
        <v>63</v>
      </c>
      <c r="L30" s="80">
        <v>1.6</v>
      </c>
      <c r="M30" s="75"/>
      <c r="N30" s="83">
        <v>1</v>
      </c>
      <c r="O30" s="83">
        <v>1</v>
      </c>
      <c r="P30" s="80">
        <v>1</v>
      </c>
      <c r="Q30" s="80">
        <v>1</v>
      </c>
      <c r="R30" s="80">
        <v>10.562499999999998</v>
      </c>
      <c r="S30" s="80">
        <v>2.6812499999999999</v>
      </c>
      <c r="T30" s="80">
        <v>7.5</v>
      </c>
      <c r="U30" s="80">
        <v>1</v>
      </c>
      <c r="V30" s="80">
        <v>1</v>
      </c>
      <c r="W30" s="80" t="s">
        <v>57</v>
      </c>
    </row>
    <row r="31" spans="1:23">
      <c r="A31" s="80" t="s">
        <v>56</v>
      </c>
      <c r="B31" s="81" t="s">
        <v>7</v>
      </c>
      <c r="C31" s="95">
        <v>1.6</v>
      </c>
      <c r="D31" s="86">
        <v>1.6</v>
      </c>
      <c r="E31" s="95">
        <v>1.6</v>
      </c>
      <c r="F31" s="80">
        <v>1.6</v>
      </c>
      <c r="G31" s="95">
        <v>1.6</v>
      </c>
      <c r="H31" s="80">
        <v>28.883093370627961</v>
      </c>
      <c r="I31" s="95">
        <v>1.6</v>
      </c>
      <c r="J31" s="80">
        <v>1.6</v>
      </c>
      <c r="K31" s="86">
        <v>1.6</v>
      </c>
      <c r="L31" s="80">
        <v>1.6</v>
      </c>
      <c r="M31" s="75"/>
      <c r="N31" s="83">
        <v>1</v>
      </c>
      <c r="O31" s="83">
        <v>1</v>
      </c>
      <c r="P31" s="80">
        <v>1</v>
      </c>
      <c r="Q31" s="80">
        <v>1</v>
      </c>
      <c r="R31" s="80">
        <v>18.051933356642476</v>
      </c>
      <c r="S31" s="80">
        <v>1</v>
      </c>
      <c r="T31" s="80">
        <v>1</v>
      </c>
      <c r="U31" s="80">
        <v>1</v>
      </c>
      <c r="V31" s="80">
        <v>1</v>
      </c>
      <c r="W31" s="80">
        <v>1</v>
      </c>
    </row>
    <row r="32" spans="1:23">
      <c r="A32" s="80" t="s">
        <v>56</v>
      </c>
      <c r="B32" s="81" t="s">
        <v>8</v>
      </c>
      <c r="C32" s="95">
        <v>1.6</v>
      </c>
      <c r="D32" s="86">
        <v>1.6</v>
      </c>
      <c r="E32" s="95">
        <v>177</v>
      </c>
      <c r="F32" s="86">
        <v>2252</v>
      </c>
      <c r="G32" s="95">
        <v>532</v>
      </c>
      <c r="H32" s="86">
        <v>760</v>
      </c>
      <c r="I32" s="95">
        <v>22702</v>
      </c>
      <c r="J32" s="80">
        <v>22702</v>
      </c>
      <c r="K32" s="86" t="s">
        <v>63</v>
      </c>
      <c r="L32" s="80"/>
      <c r="M32" s="75"/>
      <c r="N32" s="83">
        <v>1</v>
      </c>
      <c r="O32" s="83">
        <v>1</v>
      </c>
      <c r="P32" s="80">
        <v>1407.5</v>
      </c>
      <c r="Q32" s="80">
        <v>110.625</v>
      </c>
      <c r="R32" s="80">
        <v>475</v>
      </c>
      <c r="S32" s="80">
        <v>332.5</v>
      </c>
      <c r="T32" s="80">
        <v>14188.75</v>
      </c>
      <c r="U32" s="80">
        <v>14188.75</v>
      </c>
      <c r="V32" s="80"/>
      <c r="W32" s="80" t="s">
        <v>57</v>
      </c>
    </row>
    <row r="33" spans="1:23">
      <c r="A33" s="96" t="s">
        <v>56</v>
      </c>
      <c r="B33" s="96" t="s">
        <v>54</v>
      </c>
      <c r="C33" s="86">
        <v>1.6</v>
      </c>
      <c r="D33" s="86">
        <v>1.6</v>
      </c>
      <c r="E33" s="86">
        <v>5.79</v>
      </c>
      <c r="F33" s="86">
        <v>14.3</v>
      </c>
      <c r="G33" s="86">
        <v>26.65</v>
      </c>
      <c r="H33" s="86">
        <v>29.1</v>
      </c>
      <c r="I33" s="86">
        <v>12.1</v>
      </c>
      <c r="J33" s="86">
        <v>32.950000000000003</v>
      </c>
      <c r="K33" s="86">
        <v>6.7000000000000011</v>
      </c>
      <c r="L33" s="86">
        <v>5.9</v>
      </c>
      <c r="M33" s="76"/>
      <c r="N33" s="86">
        <v>1</v>
      </c>
      <c r="O33" s="86">
        <v>1</v>
      </c>
      <c r="P33" s="86">
        <v>3.9812499999999997</v>
      </c>
      <c r="Q33" s="86">
        <v>1.703125</v>
      </c>
      <c r="R33" s="86">
        <v>18.051933356642476</v>
      </c>
      <c r="S33" s="86">
        <v>8.0296845525047154</v>
      </c>
      <c r="T33" s="86">
        <v>20.59375</v>
      </c>
      <c r="U33" s="86">
        <v>7.5624999999999991</v>
      </c>
      <c r="V33" s="86">
        <v>3.6874999999999996</v>
      </c>
      <c r="W33" s="86">
        <v>4.1875</v>
      </c>
    </row>
    <row r="34" spans="1:23" s="89" customForma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80" t="s">
        <v>58</v>
      </c>
      <c r="B35" s="81" t="s">
        <v>0</v>
      </c>
      <c r="C35" s="96">
        <v>1.6</v>
      </c>
      <c r="D35" s="96">
        <v>1.6</v>
      </c>
      <c r="E35" s="96">
        <v>1.6</v>
      </c>
      <c r="F35" s="80">
        <v>1.6</v>
      </c>
      <c r="G35" s="96">
        <v>1.6</v>
      </c>
      <c r="H35" s="80">
        <v>14.1</v>
      </c>
      <c r="I35" s="96"/>
      <c r="J35" s="96"/>
      <c r="K35" s="96"/>
      <c r="L35" s="96"/>
      <c r="M35" s="90"/>
      <c r="N35" s="83">
        <v>1</v>
      </c>
      <c r="O35" s="83">
        <v>1</v>
      </c>
      <c r="P35" s="80">
        <v>1</v>
      </c>
      <c r="Q35" s="80">
        <v>1</v>
      </c>
      <c r="R35" s="80">
        <v>8.8125</v>
      </c>
      <c r="S35" s="80">
        <v>1</v>
      </c>
      <c r="T35" s="96"/>
      <c r="U35" s="96"/>
      <c r="V35" s="96"/>
      <c r="W35" s="96"/>
    </row>
    <row r="36" spans="1:23">
      <c r="A36" s="80" t="s">
        <v>58</v>
      </c>
      <c r="B36" s="81" t="s">
        <v>1</v>
      </c>
      <c r="C36" s="96">
        <v>1.6</v>
      </c>
      <c r="D36" s="96">
        <v>1.6</v>
      </c>
      <c r="E36" s="96">
        <v>1.6</v>
      </c>
      <c r="F36" s="80">
        <v>1.6</v>
      </c>
      <c r="G36" s="96">
        <v>1.6</v>
      </c>
      <c r="H36" s="80">
        <v>1.6</v>
      </c>
      <c r="I36" s="96"/>
      <c r="J36" s="96"/>
      <c r="K36" s="96"/>
      <c r="L36" s="96"/>
      <c r="M36" s="90"/>
      <c r="N36" s="83">
        <v>1</v>
      </c>
      <c r="O36" s="83">
        <v>1</v>
      </c>
      <c r="P36" s="80">
        <v>1</v>
      </c>
      <c r="Q36" s="80">
        <v>1</v>
      </c>
      <c r="R36" s="80">
        <v>1</v>
      </c>
      <c r="S36" s="80">
        <v>1</v>
      </c>
      <c r="T36" s="96"/>
      <c r="U36" s="96"/>
      <c r="V36" s="96"/>
      <c r="W36" s="96"/>
    </row>
    <row r="37" spans="1:23">
      <c r="A37" s="80" t="s">
        <v>58</v>
      </c>
      <c r="B37" s="81" t="s">
        <v>2</v>
      </c>
      <c r="C37" s="96">
        <v>1.6</v>
      </c>
      <c r="D37" s="96">
        <v>1.6</v>
      </c>
      <c r="E37" s="96">
        <v>5.35</v>
      </c>
      <c r="F37" s="80">
        <v>36.9</v>
      </c>
      <c r="G37" s="96">
        <v>1.6</v>
      </c>
      <c r="H37" s="80">
        <v>216</v>
      </c>
      <c r="I37" s="96"/>
      <c r="J37" s="96"/>
      <c r="K37" s="96"/>
      <c r="L37" s="96"/>
      <c r="M37" s="90"/>
      <c r="N37" s="83">
        <v>1</v>
      </c>
      <c r="O37" s="83">
        <v>1</v>
      </c>
      <c r="P37" s="80">
        <v>23.062499999999996</v>
      </c>
      <c r="Q37" s="80">
        <v>3.3437499999999996</v>
      </c>
      <c r="R37" s="80">
        <v>135</v>
      </c>
      <c r="S37" s="80">
        <v>1</v>
      </c>
      <c r="T37" s="96"/>
      <c r="U37" s="96"/>
      <c r="V37" s="96"/>
      <c r="W37" s="96"/>
    </row>
    <row r="38" spans="1:23">
      <c r="A38" s="80" t="s">
        <v>58</v>
      </c>
      <c r="B38" s="81" t="s">
        <v>3</v>
      </c>
      <c r="C38" s="97">
        <v>1.6</v>
      </c>
      <c r="D38" s="86">
        <v>1.6</v>
      </c>
      <c r="E38" s="86">
        <v>1.6</v>
      </c>
      <c r="F38" s="80">
        <v>1.6</v>
      </c>
      <c r="G38" s="86">
        <v>1.6</v>
      </c>
      <c r="H38" s="80">
        <v>5.91</v>
      </c>
      <c r="I38" s="86">
        <v>1.6</v>
      </c>
      <c r="J38" s="80">
        <v>5.53</v>
      </c>
      <c r="K38" s="86" t="s">
        <v>63</v>
      </c>
      <c r="L38" s="80">
        <v>1.6</v>
      </c>
      <c r="M38" s="75"/>
      <c r="N38" s="83">
        <v>1</v>
      </c>
      <c r="O38" s="83">
        <v>1</v>
      </c>
      <c r="P38" s="80">
        <v>1</v>
      </c>
      <c r="Q38" s="80">
        <v>1</v>
      </c>
      <c r="R38" s="80">
        <v>3.6937500000000001</v>
      </c>
      <c r="S38" s="80">
        <v>1</v>
      </c>
      <c r="T38" s="80">
        <v>3.4562499999999998</v>
      </c>
      <c r="U38" s="80">
        <v>1</v>
      </c>
      <c r="V38" s="80">
        <v>1</v>
      </c>
      <c r="W38" s="80" t="s">
        <v>57</v>
      </c>
    </row>
    <row r="39" spans="1:23">
      <c r="A39" s="80" t="s">
        <v>58</v>
      </c>
      <c r="B39" s="81" t="s">
        <v>4</v>
      </c>
      <c r="C39" s="97">
        <v>2.4350000000000001</v>
      </c>
      <c r="D39" s="96">
        <v>3.2149999999999999</v>
      </c>
      <c r="E39" s="96">
        <v>2.4350000000000001</v>
      </c>
      <c r="F39" s="80">
        <v>5.9</v>
      </c>
      <c r="G39" s="86">
        <v>1.6</v>
      </c>
      <c r="H39" s="80">
        <v>18</v>
      </c>
      <c r="I39" s="86">
        <v>3.0150000000000001</v>
      </c>
      <c r="J39" s="80">
        <v>4.0199999999999996</v>
      </c>
      <c r="K39" s="86">
        <v>1.6</v>
      </c>
      <c r="L39" s="80">
        <v>4.33</v>
      </c>
      <c r="M39" s="75"/>
      <c r="N39" s="83">
        <v>0.75738724727838258</v>
      </c>
      <c r="O39" s="83">
        <v>1</v>
      </c>
      <c r="P39" s="80">
        <v>1.8351477449455678</v>
      </c>
      <c r="Q39" s="80">
        <v>0.75738724727838258</v>
      </c>
      <c r="R39" s="80">
        <v>5.598755832037325</v>
      </c>
      <c r="S39" s="80">
        <v>0.49766718506998447</v>
      </c>
      <c r="T39" s="80">
        <v>1.2503888024883358</v>
      </c>
      <c r="U39" s="80">
        <v>0.93779160186625199</v>
      </c>
      <c r="V39" s="80">
        <v>1.3468118195956456</v>
      </c>
      <c r="W39" s="80">
        <v>0.49766718506998447</v>
      </c>
    </row>
    <row r="40" spans="1:23">
      <c r="A40" s="80" t="s">
        <v>58</v>
      </c>
      <c r="B40" s="81" t="s">
        <v>5</v>
      </c>
      <c r="C40" s="86">
        <v>1.6</v>
      </c>
      <c r="D40" s="86">
        <v>1.6</v>
      </c>
      <c r="E40" s="95">
        <v>8.1999999999999993</v>
      </c>
      <c r="F40" s="80">
        <v>28.3</v>
      </c>
      <c r="G40" s="95" t="s">
        <v>63</v>
      </c>
      <c r="H40" s="80">
        <v>1242</v>
      </c>
      <c r="I40" s="86" t="s">
        <v>63</v>
      </c>
      <c r="J40" s="80">
        <v>315</v>
      </c>
      <c r="K40" s="86" t="s">
        <v>63</v>
      </c>
      <c r="L40" s="80"/>
      <c r="M40" s="75"/>
      <c r="N40" s="83">
        <v>1</v>
      </c>
      <c r="O40" s="83">
        <v>1</v>
      </c>
      <c r="P40" s="80">
        <v>17.6875</v>
      </c>
      <c r="Q40" s="80">
        <v>5.1249999999999991</v>
      </c>
      <c r="R40" s="80">
        <v>776.25</v>
      </c>
      <c r="S40" s="80" t="s">
        <v>57</v>
      </c>
      <c r="T40" s="80">
        <v>196.875</v>
      </c>
      <c r="U40" s="80" t="s">
        <v>57</v>
      </c>
      <c r="V40" s="80"/>
      <c r="W40" s="80" t="s">
        <v>57</v>
      </c>
    </row>
    <row r="41" spans="1:23">
      <c r="A41" s="80" t="s">
        <v>58</v>
      </c>
      <c r="B41" s="81" t="s">
        <v>6</v>
      </c>
      <c r="C41" s="95">
        <v>13.7</v>
      </c>
      <c r="D41" s="86">
        <v>5.17</v>
      </c>
      <c r="E41" s="95">
        <v>7.28</v>
      </c>
      <c r="F41" s="80">
        <v>9.6300000000000008</v>
      </c>
      <c r="G41" s="95">
        <v>5.35</v>
      </c>
      <c r="H41" s="80">
        <v>26.3</v>
      </c>
      <c r="I41" s="95">
        <v>6.46</v>
      </c>
      <c r="J41" s="80">
        <v>13.2</v>
      </c>
      <c r="K41" s="86" t="s">
        <v>63</v>
      </c>
      <c r="L41" s="80">
        <v>5.17</v>
      </c>
      <c r="M41" s="75"/>
      <c r="N41" s="83">
        <v>2.6499032882011604</v>
      </c>
      <c r="O41" s="83">
        <v>1</v>
      </c>
      <c r="P41" s="80">
        <v>1.8626692456479692</v>
      </c>
      <c r="Q41" s="80">
        <v>1.4081237911025146</v>
      </c>
      <c r="R41" s="80">
        <v>5.0870406189555126</v>
      </c>
      <c r="S41" s="80">
        <v>1.0348162475822049</v>
      </c>
      <c r="T41" s="80">
        <v>2.5531914893617018</v>
      </c>
      <c r="U41" s="80">
        <v>1.2495164410058026</v>
      </c>
      <c r="V41" s="80">
        <v>1</v>
      </c>
      <c r="W41" s="80" t="s">
        <v>57</v>
      </c>
    </row>
    <row r="42" spans="1:23">
      <c r="A42" s="80" t="s">
        <v>58</v>
      </c>
      <c r="B42" s="81" t="s">
        <v>7</v>
      </c>
      <c r="C42" s="95">
        <v>1.6</v>
      </c>
      <c r="D42" s="86">
        <v>1.6</v>
      </c>
      <c r="E42" s="95">
        <v>1.6</v>
      </c>
      <c r="F42" s="80">
        <v>1.6</v>
      </c>
      <c r="G42" s="95">
        <v>1.6</v>
      </c>
      <c r="H42" s="80">
        <v>22.3</v>
      </c>
      <c r="I42" s="95">
        <v>1.6</v>
      </c>
      <c r="J42" s="80">
        <v>1.6</v>
      </c>
      <c r="K42" s="86">
        <v>1.6</v>
      </c>
      <c r="L42" s="80">
        <v>1.6</v>
      </c>
      <c r="M42" s="75"/>
      <c r="N42" s="83">
        <v>1</v>
      </c>
      <c r="O42" s="83">
        <v>1</v>
      </c>
      <c r="P42" s="80">
        <v>1</v>
      </c>
      <c r="Q42" s="80">
        <v>1</v>
      </c>
      <c r="R42" s="80">
        <v>13.9375</v>
      </c>
      <c r="S42" s="80">
        <v>1</v>
      </c>
      <c r="T42" s="80">
        <v>1</v>
      </c>
      <c r="U42" s="80">
        <v>1</v>
      </c>
      <c r="V42" s="80">
        <v>1</v>
      </c>
      <c r="W42" s="80">
        <v>1</v>
      </c>
    </row>
    <row r="43" spans="1:23">
      <c r="A43" s="80" t="s">
        <v>58</v>
      </c>
      <c r="B43" s="81" t="s">
        <v>8</v>
      </c>
      <c r="C43" s="95">
        <v>1.6</v>
      </c>
      <c r="D43" s="86">
        <v>1.6</v>
      </c>
      <c r="E43" s="95">
        <v>1.6</v>
      </c>
      <c r="F43" s="80">
        <v>37.9</v>
      </c>
      <c r="G43" s="95">
        <v>1.6</v>
      </c>
      <c r="H43" s="80">
        <v>103.6</v>
      </c>
      <c r="I43" s="95">
        <v>60.1</v>
      </c>
      <c r="J43" s="80">
        <v>101.6</v>
      </c>
      <c r="K43" s="86" t="s">
        <v>63</v>
      </c>
      <c r="L43" s="80"/>
      <c r="M43" s="75"/>
      <c r="N43" s="83">
        <v>1</v>
      </c>
      <c r="O43" s="83">
        <v>1</v>
      </c>
      <c r="P43" s="80">
        <v>23.687499999999996</v>
      </c>
      <c r="Q43" s="80">
        <v>1</v>
      </c>
      <c r="R43" s="80">
        <v>64.749999999999986</v>
      </c>
      <c r="S43" s="80">
        <v>1</v>
      </c>
      <c r="T43" s="80">
        <v>63.499999999999993</v>
      </c>
      <c r="U43" s="80">
        <v>37.5625</v>
      </c>
      <c r="V43" s="80"/>
      <c r="W43" s="80" t="s">
        <v>57</v>
      </c>
    </row>
    <row r="44" spans="1:23">
      <c r="A44" s="86" t="s">
        <v>58</v>
      </c>
      <c r="B44" s="86" t="s">
        <v>54</v>
      </c>
      <c r="C44" s="86">
        <v>1.6</v>
      </c>
      <c r="D44" s="86">
        <v>1.6</v>
      </c>
      <c r="E44" s="86">
        <v>1.6</v>
      </c>
      <c r="F44" s="86">
        <v>5.9</v>
      </c>
      <c r="G44" s="86">
        <v>1.6</v>
      </c>
      <c r="H44" s="86">
        <v>22.3</v>
      </c>
      <c r="I44" s="86">
        <v>3.0150000000000001</v>
      </c>
      <c r="J44" s="86">
        <v>9.3650000000000002</v>
      </c>
      <c r="K44" s="86">
        <v>1.6</v>
      </c>
      <c r="L44" s="86">
        <v>2.9649999999999999</v>
      </c>
      <c r="M44" s="76"/>
      <c r="N44" s="86">
        <v>1</v>
      </c>
      <c r="O44" s="86">
        <v>1</v>
      </c>
      <c r="P44" s="86">
        <v>1.8351477449455678</v>
      </c>
      <c r="Q44" s="86">
        <v>1</v>
      </c>
      <c r="R44" s="86">
        <v>8.8125</v>
      </c>
      <c r="S44" s="86">
        <v>1</v>
      </c>
      <c r="T44" s="86">
        <v>3.004720744680851</v>
      </c>
      <c r="U44" s="86">
        <v>1</v>
      </c>
      <c r="V44" s="86">
        <v>1</v>
      </c>
      <c r="W44" s="86">
        <v>0.74883359253499227</v>
      </c>
    </row>
    <row r="45" spans="1:23" s="89" customForma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</row>
    <row r="46" spans="1:23">
      <c r="A46" s="80" t="s">
        <v>64</v>
      </c>
      <c r="B46" s="81" t="s">
        <v>0</v>
      </c>
      <c r="C46" s="86">
        <v>11.7</v>
      </c>
      <c r="D46" s="86">
        <v>11.7</v>
      </c>
      <c r="E46" s="86">
        <v>12.6</v>
      </c>
      <c r="F46" s="80">
        <v>15</v>
      </c>
      <c r="G46" s="86">
        <v>25.9</v>
      </c>
      <c r="H46" s="80">
        <v>25.9</v>
      </c>
      <c r="I46" s="86"/>
      <c r="J46" s="86"/>
      <c r="K46" s="86"/>
      <c r="L46" s="86"/>
      <c r="M46" s="76"/>
      <c r="N46" s="83">
        <v>1</v>
      </c>
      <c r="O46" s="83">
        <v>1</v>
      </c>
      <c r="P46" s="80">
        <v>1.2820512820512822</v>
      </c>
      <c r="Q46" s="80">
        <v>1.0769230769230769</v>
      </c>
      <c r="R46" s="80">
        <v>2.2136752136752138</v>
      </c>
      <c r="S46" s="80">
        <v>2.2136752136752138</v>
      </c>
      <c r="T46" s="86"/>
      <c r="U46" s="86"/>
      <c r="V46" s="86"/>
      <c r="W46" s="86"/>
    </row>
    <row r="47" spans="1:23">
      <c r="A47" s="80" t="s">
        <v>64</v>
      </c>
      <c r="B47" s="81" t="s">
        <v>1</v>
      </c>
      <c r="C47" s="86">
        <v>14.2</v>
      </c>
      <c r="D47" s="86">
        <v>9.4700000000000006</v>
      </c>
      <c r="E47" s="86">
        <v>19.8</v>
      </c>
      <c r="F47" s="80">
        <v>19.8</v>
      </c>
      <c r="G47" s="86">
        <v>12.8</v>
      </c>
      <c r="H47" s="80">
        <v>49.5</v>
      </c>
      <c r="I47" s="86"/>
      <c r="J47" s="86"/>
      <c r="K47" s="86"/>
      <c r="L47" s="86"/>
      <c r="M47" s="76"/>
      <c r="N47" s="83">
        <v>1.4994720168954592</v>
      </c>
      <c r="O47" s="83">
        <v>1</v>
      </c>
      <c r="P47" s="80">
        <v>2.0908130939809926</v>
      </c>
      <c r="Q47" s="80">
        <v>2.0908130939809926</v>
      </c>
      <c r="R47" s="80">
        <v>5.2270327349524814</v>
      </c>
      <c r="S47" s="80">
        <v>1.351636747624076</v>
      </c>
      <c r="T47" s="86"/>
      <c r="U47" s="86"/>
      <c r="V47" s="86"/>
      <c r="W47" s="86"/>
    </row>
    <row r="48" spans="1:23">
      <c r="A48" s="80" t="s">
        <v>64</v>
      </c>
      <c r="B48" s="81" t="s">
        <v>2</v>
      </c>
      <c r="C48" s="86">
        <v>20.6</v>
      </c>
      <c r="D48" s="86">
        <v>9.3000000000000007</v>
      </c>
      <c r="E48" s="86">
        <v>62.8</v>
      </c>
      <c r="F48" s="80">
        <v>75.5</v>
      </c>
      <c r="G48" s="86">
        <v>17.100000000000001</v>
      </c>
      <c r="H48" s="86">
        <v>102</v>
      </c>
      <c r="I48" s="86"/>
      <c r="J48" s="86"/>
      <c r="K48" s="86"/>
      <c r="L48" s="86"/>
      <c r="M48" s="76"/>
      <c r="N48" s="83">
        <v>2.21505376344086</v>
      </c>
      <c r="O48" s="83">
        <v>1</v>
      </c>
      <c r="P48" s="80">
        <v>8.1182795698924721</v>
      </c>
      <c r="Q48" s="80">
        <v>6.7526881720430101</v>
      </c>
      <c r="R48" s="80">
        <v>10.96774193548387</v>
      </c>
      <c r="S48" s="80">
        <v>1.8387096774193548</v>
      </c>
      <c r="T48" s="86"/>
      <c r="U48" s="86"/>
      <c r="V48" s="86"/>
      <c r="W48" s="86"/>
    </row>
    <row r="49" spans="1:23">
      <c r="A49" s="80" t="s">
        <v>64</v>
      </c>
      <c r="B49" s="81" t="s">
        <v>3</v>
      </c>
      <c r="C49" s="95">
        <v>21.5</v>
      </c>
      <c r="D49" s="86">
        <v>5.04</v>
      </c>
      <c r="E49" s="86">
        <v>10.9</v>
      </c>
      <c r="F49" s="80">
        <v>12.6</v>
      </c>
      <c r="G49" s="86">
        <v>40.9</v>
      </c>
      <c r="H49" s="80">
        <v>40.9</v>
      </c>
      <c r="I49" s="86">
        <v>45.3</v>
      </c>
      <c r="J49" s="80">
        <v>46</v>
      </c>
      <c r="K49" s="86" t="s">
        <v>63</v>
      </c>
      <c r="L49" s="80">
        <v>43.3</v>
      </c>
      <c r="M49" s="75"/>
      <c r="N49" s="83">
        <v>4.2658730158730158</v>
      </c>
      <c r="O49" s="83">
        <v>1</v>
      </c>
      <c r="P49" s="80">
        <v>2.5</v>
      </c>
      <c r="Q49" s="80">
        <v>2.1626984126984126</v>
      </c>
      <c r="R49" s="80">
        <v>8.1150793650793656</v>
      </c>
      <c r="S49" s="80">
        <v>8.1150793650793656</v>
      </c>
      <c r="T49" s="80">
        <v>9.1269841269841265</v>
      </c>
      <c r="U49" s="80">
        <v>8.9880952380952372</v>
      </c>
      <c r="V49" s="80">
        <v>8.5912698412698401</v>
      </c>
      <c r="W49" s="80" t="s">
        <v>57</v>
      </c>
    </row>
    <row r="50" spans="1:23">
      <c r="A50" s="80" t="s">
        <v>64</v>
      </c>
      <c r="B50" s="81" t="s">
        <v>4</v>
      </c>
      <c r="C50" s="95">
        <v>18.100000000000001</v>
      </c>
      <c r="D50" s="86">
        <v>13.3</v>
      </c>
      <c r="E50" s="96">
        <v>28.5</v>
      </c>
      <c r="F50" s="80">
        <v>28.5</v>
      </c>
      <c r="G50" s="86">
        <v>24.9</v>
      </c>
      <c r="H50" s="80">
        <v>82.5</v>
      </c>
      <c r="I50" s="86">
        <v>24</v>
      </c>
      <c r="J50" s="80">
        <v>35.9</v>
      </c>
      <c r="K50" s="86">
        <v>23.6</v>
      </c>
      <c r="L50" s="80">
        <v>29.15</v>
      </c>
      <c r="M50" s="75"/>
      <c r="N50" s="83">
        <v>1.3609022556390977</v>
      </c>
      <c r="O50" s="83">
        <v>1</v>
      </c>
      <c r="P50" s="80">
        <v>2.1428571428571428</v>
      </c>
      <c r="Q50" s="80">
        <v>2.1428571428571428</v>
      </c>
      <c r="R50" s="80">
        <v>6.2030075187969924</v>
      </c>
      <c r="S50" s="80">
        <v>1.8721804511278193</v>
      </c>
      <c r="T50" s="80">
        <v>2.6992481203007515</v>
      </c>
      <c r="U50" s="80">
        <v>1.8045112781954886</v>
      </c>
      <c r="V50" s="80">
        <v>2.1917293233082704</v>
      </c>
      <c r="W50" s="80">
        <v>1.7744360902255638</v>
      </c>
    </row>
    <row r="51" spans="1:23">
      <c r="A51" s="80" t="s">
        <v>64</v>
      </c>
      <c r="B51" s="81" t="s">
        <v>5</v>
      </c>
      <c r="C51" s="92">
        <v>86.26</v>
      </c>
      <c r="D51" s="92">
        <v>23.57</v>
      </c>
      <c r="E51" s="93">
        <v>211.27</v>
      </c>
      <c r="F51" s="80">
        <v>211.27</v>
      </c>
      <c r="G51" s="95" t="s">
        <v>63</v>
      </c>
      <c r="H51" s="80">
        <v>369.05</v>
      </c>
      <c r="I51" s="86" t="s">
        <v>63</v>
      </c>
      <c r="J51" s="80">
        <v>161.38</v>
      </c>
      <c r="K51" s="86" t="s">
        <v>63</v>
      </c>
      <c r="L51" s="80"/>
      <c r="M51" s="75"/>
      <c r="N51" s="83">
        <v>3.659736953754773</v>
      </c>
      <c r="O51" s="83">
        <v>1</v>
      </c>
      <c r="P51" s="80">
        <v>8.9635129401781928</v>
      </c>
      <c r="Q51" s="80">
        <v>8.9635129401781928</v>
      </c>
      <c r="R51" s="80">
        <v>15.65761561306746</v>
      </c>
      <c r="S51" s="80" t="s">
        <v>57</v>
      </c>
      <c r="T51" s="80">
        <v>6.846839202375901</v>
      </c>
      <c r="U51" s="80" t="s">
        <v>57</v>
      </c>
      <c r="V51" s="80"/>
      <c r="W51" s="80" t="s">
        <v>57</v>
      </c>
    </row>
    <row r="52" spans="1:23">
      <c r="A52" s="80" t="s">
        <v>64</v>
      </c>
      <c r="B52" s="81" t="s">
        <v>6</v>
      </c>
      <c r="C52" s="92">
        <v>40.110793006794488</v>
      </c>
      <c r="D52" s="92">
        <v>25.749657149099594</v>
      </c>
      <c r="E52" s="92">
        <v>34.176809393591206</v>
      </c>
      <c r="F52" s="80">
        <v>34.176809393591206</v>
      </c>
      <c r="G52" s="92">
        <v>46.170165879372092</v>
      </c>
      <c r="H52" s="80">
        <v>61.819949058283015</v>
      </c>
      <c r="I52" s="95">
        <v>54</v>
      </c>
      <c r="J52" s="80">
        <v>84.5</v>
      </c>
      <c r="K52" s="86" t="s">
        <v>63</v>
      </c>
      <c r="L52" s="80">
        <v>59.9</v>
      </c>
      <c r="M52" s="75"/>
      <c r="N52" s="83">
        <v>1.5577214397278711</v>
      </c>
      <c r="O52" s="83">
        <v>1</v>
      </c>
      <c r="P52" s="80">
        <v>1.3272724058303158</v>
      </c>
      <c r="Q52" s="80">
        <v>1.3272724058303158</v>
      </c>
      <c r="R52" s="80">
        <v>2.4008066864861042</v>
      </c>
      <c r="S52" s="80">
        <v>1.7930400242624807</v>
      </c>
      <c r="T52" s="80">
        <v>3.2815970912045627</v>
      </c>
      <c r="U52" s="80">
        <v>2.0971153008881229</v>
      </c>
      <c r="V52" s="80">
        <v>2.3262445652444179</v>
      </c>
      <c r="W52" s="80" t="s">
        <v>57</v>
      </c>
    </row>
    <row r="53" spans="1:23">
      <c r="A53" s="80" t="s">
        <v>64</v>
      </c>
      <c r="B53" s="81" t="s">
        <v>7</v>
      </c>
      <c r="C53" s="92">
        <v>24.614104326238376</v>
      </c>
      <c r="D53" s="92">
        <v>21.885617245549689</v>
      </c>
      <c r="E53" s="92">
        <v>44.83512897201166</v>
      </c>
      <c r="F53" s="80">
        <v>44.83512897201166</v>
      </c>
      <c r="G53" s="92">
        <v>25.736799045350466</v>
      </c>
      <c r="H53" s="80">
        <v>102.62281964622045</v>
      </c>
      <c r="I53" s="95">
        <v>43.8</v>
      </c>
      <c r="J53" s="80">
        <v>54.660039477232885</v>
      </c>
      <c r="K53" s="86">
        <v>35.799999999999997</v>
      </c>
      <c r="L53" s="80">
        <v>89.3</v>
      </c>
      <c r="M53" s="75"/>
      <c r="N53" s="83">
        <v>1.1246703280093007</v>
      </c>
      <c r="O53" s="83">
        <v>1</v>
      </c>
      <c r="P53" s="80">
        <v>2.0486115821626472</v>
      </c>
      <c r="Q53" s="80">
        <v>2.0486115821626472</v>
      </c>
      <c r="R53" s="80">
        <v>4.6890530202929597</v>
      </c>
      <c r="S53" s="80">
        <v>1.175968617041582</v>
      </c>
      <c r="T53" s="80">
        <v>2.4975324599696944</v>
      </c>
      <c r="U53" s="80">
        <v>2.0013143567566716</v>
      </c>
      <c r="V53" s="80">
        <v>4.0803052981363193</v>
      </c>
      <c r="W53" s="80">
        <v>1.6357774879426676</v>
      </c>
    </row>
    <row r="54" spans="1:23">
      <c r="A54" s="80" t="s">
        <v>64</v>
      </c>
      <c r="B54" s="81" t="s">
        <v>8</v>
      </c>
      <c r="C54" s="92">
        <v>28.9</v>
      </c>
      <c r="D54" s="92">
        <v>16</v>
      </c>
      <c r="E54" s="92">
        <v>54.2</v>
      </c>
      <c r="F54" s="80">
        <v>54.2</v>
      </c>
      <c r="G54" s="92">
        <v>124</v>
      </c>
      <c r="H54" s="80">
        <v>124</v>
      </c>
      <c r="I54" s="95">
        <v>55.1</v>
      </c>
      <c r="J54" s="80">
        <v>285</v>
      </c>
      <c r="K54" s="86" t="s">
        <v>63</v>
      </c>
      <c r="L54" s="80"/>
      <c r="M54" s="75"/>
      <c r="N54" s="83">
        <v>1.8062499999999999</v>
      </c>
      <c r="O54" s="83">
        <v>1</v>
      </c>
      <c r="P54" s="80">
        <v>3.3875000000000002</v>
      </c>
      <c r="Q54" s="80"/>
      <c r="R54" s="80">
        <v>7.75</v>
      </c>
      <c r="S54" s="80"/>
      <c r="T54" s="80">
        <v>17.8125</v>
      </c>
      <c r="U54" s="80">
        <v>3.4437500000000001</v>
      </c>
      <c r="V54" s="80"/>
      <c r="W54" s="80" t="s">
        <v>57</v>
      </c>
    </row>
    <row r="55" spans="1:23">
      <c r="A55" s="86" t="s">
        <v>64</v>
      </c>
      <c r="B55" s="86" t="s">
        <v>54</v>
      </c>
      <c r="C55" s="86">
        <v>21.5</v>
      </c>
      <c r="D55" s="86">
        <v>13.3</v>
      </c>
      <c r="E55" s="86">
        <v>34.176809393591206</v>
      </c>
      <c r="F55" s="86">
        <v>34.176809393591206</v>
      </c>
      <c r="G55" s="86">
        <v>25.818399522675232</v>
      </c>
      <c r="H55" s="86">
        <v>82.5</v>
      </c>
      <c r="I55" s="86">
        <v>45.3</v>
      </c>
      <c r="J55" s="86">
        <v>69.580019738616443</v>
      </c>
      <c r="K55" s="86">
        <v>29.7</v>
      </c>
      <c r="L55" s="86">
        <v>51.599999999999994</v>
      </c>
      <c r="M55" s="76"/>
      <c r="N55" s="86">
        <v>1.5577214397278711</v>
      </c>
      <c r="O55" s="86">
        <v>1</v>
      </c>
      <c r="P55" s="86">
        <v>2.1428571428571428</v>
      </c>
      <c r="Q55" s="86">
        <v>2.1168351184190675</v>
      </c>
      <c r="R55" s="86">
        <v>6.2030075187969924</v>
      </c>
      <c r="S55" s="86">
        <v>1.8387096774193548</v>
      </c>
      <c r="T55" s="86">
        <v>5.0642181467902319</v>
      </c>
      <c r="U55" s="86">
        <v>2.0971153008881229</v>
      </c>
      <c r="V55" s="86">
        <v>3.2032749316903688</v>
      </c>
      <c r="W55" s="86">
        <v>1.7051067890841156</v>
      </c>
    </row>
    <row r="56" spans="1:23" s="89" customForma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 spans="1:23">
      <c r="A57" s="80" t="s">
        <v>60</v>
      </c>
      <c r="B57" s="81" t="s">
        <v>0</v>
      </c>
      <c r="C57" s="86">
        <v>8</v>
      </c>
      <c r="D57" s="86">
        <v>8</v>
      </c>
      <c r="E57" s="86">
        <v>28.1</v>
      </c>
      <c r="F57" s="80">
        <v>60.5</v>
      </c>
      <c r="G57" s="86">
        <v>8</v>
      </c>
      <c r="H57" s="80">
        <v>67.2</v>
      </c>
      <c r="I57" s="86"/>
      <c r="J57" s="86"/>
      <c r="K57" s="86"/>
      <c r="L57" s="86"/>
      <c r="M57" s="76"/>
      <c r="N57" s="83">
        <v>1</v>
      </c>
      <c r="O57" s="83">
        <v>1</v>
      </c>
      <c r="P57" s="80">
        <v>7.5625</v>
      </c>
      <c r="Q57" s="80">
        <v>3.5125000000000002</v>
      </c>
      <c r="R57" s="80">
        <v>8.4</v>
      </c>
      <c r="S57" s="80">
        <v>1</v>
      </c>
      <c r="T57" s="86"/>
      <c r="U57" s="86"/>
      <c r="V57" s="86"/>
      <c r="W57" s="86"/>
    </row>
    <row r="58" spans="1:23">
      <c r="A58" s="80" t="s">
        <v>60</v>
      </c>
      <c r="B58" s="81" t="s">
        <v>1</v>
      </c>
      <c r="C58" s="86">
        <v>56.3</v>
      </c>
      <c r="D58" s="86">
        <v>77.400000000000006</v>
      </c>
      <c r="E58" s="86">
        <v>90.2</v>
      </c>
      <c r="F58" s="80">
        <v>101</v>
      </c>
      <c r="G58" s="86">
        <v>63.6</v>
      </c>
      <c r="H58" s="80">
        <v>121</v>
      </c>
      <c r="I58" s="86"/>
      <c r="J58" s="86"/>
      <c r="K58" s="86"/>
      <c r="L58" s="86"/>
      <c r="M58" s="76"/>
      <c r="N58" s="83">
        <v>0.72739018087855289</v>
      </c>
      <c r="O58" s="83">
        <v>1</v>
      </c>
      <c r="P58" s="80">
        <v>1.3049095607235142</v>
      </c>
      <c r="Q58" s="80">
        <v>1.1653746770025839</v>
      </c>
      <c r="R58" s="80">
        <v>1.5633074935400515</v>
      </c>
      <c r="S58" s="80">
        <v>0.82170542635658905</v>
      </c>
      <c r="T58" s="86"/>
      <c r="U58" s="86"/>
      <c r="V58" s="86"/>
      <c r="W58" s="86"/>
    </row>
    <row r="59" spans="1:23">
      <c r="A59" s="80" t="s">
        <v>60</v>
      </c>
      <c r="B59" s="81" t="s">
        <v>2</v>
      </c>
      <c r="C59" s="86">
        <v>53.8</v>
      </c>
      <c r="D59" s="86">
        <v>65.5</v>
      </c>
      <c r="E59" s="86">
        <v>145</v>
      </c>
      <c r="F59" s="80">
        <v>308</v>
      </c>
      <c r="G59" s="86">
        <v>71.8</v>
      </c>
      <c r="H59" s="80">
        <v>296</v>
      </c>
      <c r="I59" s="86"/>
      <c r="J59" s="86"/>
      <c r="K59" s="86"/>
      <c r="L59" s="86"/>
      <c r="M59" s="76"/>
      <c r="N59" s="83">
        <v>0.82137404580152662</v>
      </c>
      <c r="O59" s="83">
        <v>1</v>
      </c>
      <c r="P59" s="80">
        <v>4.7022900763358777</v>
      </c>
      <c r="Q59" s="80">
        <v>2.2137404580152671</v>
      </c>
      <c r="R59" s="80">
        <v>4.5190839694656493</v>
      </c>
      <c r="S59" s="80">
        <v>1.0961832061068701</v>
      </c>
      <c r="T59" s="86"/>
      <c r="U59" s="86"/>
      <c r="V59" s="86"/>
      <c r="W59" s="86"/>
    </row>
    <row r="60" spans="1:23">
      <c r="A60" s="80" t="s">
        <v>60</v>
      </c>
      <c r="B60" s="81" t="s">
        <v>3</v>
      </c>
      <c r="C60" s="95">
        <v>123</v>
      </c>
      <c r="D60" s="86">
        <v>89</v>
      </c>
      <c r="E60" s="86">
        <v>64.900000000000006</v>
      </c>
      <c r="F60" s="80">
        <v>137</v>
      </c>
      <c r="G60" s="86">
        <v>140</v>
      </c>
      <c r="H60" s="80">
        <v>178</v>
      </c>
      <c r="I60" s="86">
        <v>95.5</v>
      </c>
      <c r="J60" s="80">
        <v>126</v>
      </c>
      <c r="K60" s="86" t="s">
        <v>63</v>
      </c>
      <c r="L60" s="80">
        <v>364</v>
      </c>
      <c r="M60" s="75"/>
      <c r="N60" s="83">
        <v>1.3820224719101124</v>
      </c>
      <c r="O60" s="83">
        <v>1</v>
      </c>
      <c r="P60" s="80">
        <v>1.5393258426966292</v>
      </c>
      <c r="Q60" s="80">
        <v>0.72921348314606749</v>
      </c>
      <c r="R60" s="80">
        <v>2</v>
      </c>
      <c r="S60" s="80">
        <v>1.5730337078651686</v>
      </c>
      <c r="T60" s="80">
        <v>1.4157303370786516</v>
      </c>
      <c r="U60" s="80">
        <v>1.0730337078651686</v>
      </c>
      <c r="V60" s="80">
        <v>4.0898876404494384</v>
      </c>
      <c r="W60" s="80" t="s">
        <v>57</v>
      </c>
    </row>
    <row r="61" spans="1:23">
      <c r="A61" s="80" t="s">
        <v>60</v>
      </c>
      <c r="B61" s="81" t="s">
        <v>4</v>
      </c>
      <c r="C61" s="95">
        <v>96.2</v>
      </c>
      <c r="D61" s="86">
        <v>107.5</v>
      </c>
      <c r="E61" s="96">
        <v>92.3</v>
      </c>
      <c r="F61" s="80">
        <v>216</v>
      </c>
      <c r="G61" s="86">
        <v>180</v>
      </c>
      <c r="H61" s="80">
        <v>623</v>
      </c>
      <c r="I61" s="86">
        <v>114</v>
      </c>
      <c r="J61" s="80">
        <v>359</v>
      </c>
      <c r="K61" s="86">
        <v>105.2</v>
      </c>
      <c r="L61" s="80">
        <v>541</v>
      </c>
      <c r="M61" s="75"/>
      <c r="N61" s="83">
        <v>0.89488372093023261</v>
      </c>
      <c r="O61" s="83">
        <v>1</v>
      </c>
      <c r="P61" s="80">
        <v>2.0093023255813955</v>
      </c>
      <c r="Q61" s="80">
        <v>0.85860465116279072</v>
      </c>
      <c r="R61" s="80">
        <v>5.7953488372093025</v>
      </c>
      <c r="S61" s="80">
        <v>1.6744186046511629</v>
      </c>
      <c r="T61" s="80">
        <v>3.3395348837209302</v>
      </c>
      <c r="U61" s="80">
        <v>1.0604651162790697</v>
      </c>
      <c r="V61" s="80">
        <v>5.032558139534884</v>
      </c>
      <c r="W61" s="80">
        <v>0.97860465116279072</v>
      </c>
    </row>
    <row r="62" spans="1:23">
      <c r="A62" s="80" t="s">
        <v>60</v>
      </c>
      <c r="B62" s="81" t="s">
        <v>5</v>
      </c>
      <c r="C62" s="93">
        <v>234.47</v>
      </c>
      <c r="D62" s="93">
        <v>124.06</v>
      </c>
      <c r="E62" s="93">
        <v>467.33</v>
      </c>
      <c r="F62" s="80">
        <v>485.31</v>
      </c>
      <c r="G62" s="95" t="s">
        <v>63</v>
      </c>
      <c r="H62" s="80">
        <v>1501</v>
      </c>
      <c r="I62" s="86" t="s">
        <v>63</v>
      </c>
      <c r="J62" s="80">
        <v>176.29</v>
      </c>
      <c r="K62" s="86" t="s">
        <v>63</v>
      </c>
      <c r="L62" s="80"/>
      <c r="M62" s="75"/>
      <c r="N62" s="83">
        <v>1.8899725939061744</v>
      </c>
      <c r="O62" s="83">
        <v>1</v>
      </c>
      <c r="P62" s="80">
        <v>3.9118974689666288</v>
      </c>
      <c r="Q62" s="80">
        <v>3.766967596324359</v>
      </c>
      <c r="R62" s="80">
        <v>12.098984362405288</v>
      </c>
      <c r="S62" s="80" t="s">
        <v>57</v>
      </c>
      <c r="T62" s="80">
        <v>1.421005964855715</v>
      </c>
      <c r="U62" s="80"/>
      <c r="V62" s="80"/>
      <c r="W62" s="80" t="s">
        <v>57</v>
      </c>
    </row>
    <row r="63" spans="1:23">
      <c r="A63" s="80" t="s">
        <v>60</v>
      </c>
      <c r="B63" s="81" t="s">
        <v>6</v>
      </c>
      <c r="C63" s="93">
        <v>115.96492758442261</v>
      </c>
      <c r="D63" s="93">
        <v>184.26937542136358</v>
      </c>
      <c r="E63" s="93">
        <v>162.85023290776485</v>
      </c>
      <c r="F63" s="80">
        <v>187.80348954098486</v>
      </c>
      <c r="G63" s="93">
        <v>218.17922851120642</v>
      </c>
      <c r="H63" s="80">
        <v>508.27870557608571</v>
      </c>
      <c r="I63" s="95">
        <v>158</v>
      </c>
      <c r="J63" s="80">
        <v>471</v>
      </c>
      <c r="K63" s="86" t="s">
        <v>63</v>
      </c>
      <c r="L63" s="80">
        <v>265</v>
      </c>
      <c r="M63" s="75"/>
      <c r="N63" s="83">
        <v>0.6293228449884789</v>
      </c>
      <c r="O63" s="83">
        <v>1</v>
      </c>
      <c r="P63" s="80">
        <v>1.0191790638652782</v>
      </c>
      <c r="Q63" s="80">
        <v>0.88376178914906411</v>
      </c>
      <c r="R63" s="80">
        <v>2.7583460594785172</v>
      </c>
      <c r="S63" s="80">
        <v>1.1840232703470239</v>
      </c>
      <c r="T63" s="80">
        <v>2.5560405733344327</v>
      </c>
      <c r="U63" s="80">
        <v>0.8574403621801282</v>
      </c>
      <c r="V63" s="80">
        <v>1.4381119998590759</v>
      </c>
      <c r="W63" s="80" t="s">
        <v>57</v>
      </c>
    </row>
    <row r="64" spans="1:23">
      <c r="A64" s="80" t="s">
        <v>60</v>
      </c>
      <c r="B64" s="81" t="s">
        <v>7</v>
      </c>
      <c r="C64" s="93">
        <v>174.40078758147308</v>
      </c>
      <c r="D64" s="93">
        <v>287.07232233879449</v>
      </c>
      <c r="E64" s="93">
        <v>315.33295387970475</v>
      </c>
      <c r="F64" s="80">
        <v>350</v>
      </c>
      <c r="G64" s="93">
        <v>187</v>
      </c>
      <c r="H64" s="80">
        <v>889.62031595224198</v>
      </c>
      <c r="I64" s="95">
        <v>191</v>
      </c>
      <c r="J64" s="80">
        <v>299</v>
      </c>
      <c r="K64" s="86">
        <v>167</v>
      </c>
      <c r="L64" s="80">
        <v>617</v>
      </c>
      <c r="M64" s="75"/>
      <c r="N64" s="83">
        <v>0.60751515910910525</v>
      </c>
      <c r="O64" s="83">
        <v>1</v>
      </c>
      <c r="P64" s="80">
        <v>1.2192049625283627</v>
      </c>
      <c r="Q64" s="80">
        <v>1.0984442920538953</v>
      </c>
      <c r="R64" s="80">
        <v>3.0989414399286384</v>
      </c>
      <c r="S64" s="80">
        <v>0.65140379426515382</v>
      </c>
      <c r="T64" s="80">
        <v>1.0415493822742299</v>
      </c>
      <c r="U64" s="80">
        <v>0.66533756526547794</v>
      </c>
      <c r="V64" s="80">
        <v>2.1492841767999993</v>
      </c>
      <c r="W64" s="80">
        <v>0.58173493926353304</v>
      </c>
    </row>
    <row r="65" spans="1:23">
      <c r="A65" s="80" t="s">
        <v>60</v>
      </c>
      <c r="B65" s="81" t="s">
        <v>8</v>
      </c>
      <c r="C65" s="93">
        <v>189</v>
      </c>
      <c r="D65" s="93">
        <v>206</v>
      </c>
      <c r="E65" s="93">
        <v>270</v>
      </c>
      <c r="F65" s="80">
        <v>435</v>
      </c>
      <c r="G65" s="93">
        <v>282</v>
      </c>
      <c r="H65" s="80">
        <v>632</v>
      </c>
      <c r="I65" s="95">
        <v>130</v>
      </c>
      <c r="J65" s="80">
        <v>1081</v>
      </c>
      <c r="K65" s="86" t="s">
        <v>63</v>
      </c>
      <c r="L65" s="80"/>
      <c r="M65" s="75"/>
      <c r="N65" s="83">
        <v>0.91747572815533984</v>
      </c>
      <c r="O65" s="83">
        <v>1</v>
      </c>
      <c r="P65" s="80">
        <v>2.1116504854368934</v>
      </c>
      <c r="Q65" s="80">
        <v>1.3106796116504855</v>
      </c>
      <c r="R65" s="80">
        <v>3.0679611650485437</v>
      </c>
      <c r="S65" s="80"/>
      <c r="T65" s="80">
        <v>5.2475728155339807</v>
      </c>
      <c r="U65" s="80">
        <v>0.6310679611650486</v>
      </c>
      <c r="V65" s="80"/>
      <c r="W65" s="80" t="s">
        <v>57</v>
      </c>
    </row>
    <row r="66" spans="1:23">
      <c r="A66" s="86" t="s">
        <v>60</v>
      </c>
      <c r="B66" s="86" t="s">
        <v>54</v>
      </c>
      <c r="C66" s="86">
        <v>115.96492758442261</v>
      </c>
      <c r="D66" s="86">
        <v>107.5</v>
      </c>
      <c r="E66" s="86">
        <v>145</v>
      </c>
      <c r="F66" s="86">
        <v>216</v>
      </c>
      <c r="G66" s="86">
        <v>160</v>
      </c>
      <c r="H66" s="86">
        <v>508.27870557608571</v>
      </c>
      <c r="I66" s="86">
        <v>130</v>
      </c>
      <c r="J66" s="86">
        <v>329</v>
      </c>
      <c r="K66" s="86">
        <v>136.1</v>
      </c>
      <c r="L66" s="86">
        <v>452.5</v>
      </c>
      <c r="M66" s="76"/>
      <c r="N66" s="86">
        <v>0.89488372093023261</v>
      </c>
      <c r="O66" s="86">
        <v>1</v>
      </c>
      <c r="P66" s="86">
        <v>2.0093023255813955</v>
      </c>
      <c r="Q66" s="86">
        <v>1.1653746770025839</v>
      </c>
      <c r="R66" s="86">
        <v>3.0989414399286384</v>
      </c>
      <c r="S66" s="86">
        <v>1.0961832061068701</v>
      </c>
      <c r="T66" s="86">
        <v>1.9885232690950738</v>
      </c>
      <c r="U66" s="86">
        <v>0.8574403621801282</v>
      </c>
      <c r="V66" s="86">
        <v>3.1195859086247189</v>
      </c>
      <c r="W66" s="86">
        <v>0.78016979521316188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B8C8-A81C-4A45-96BA-D6DD978CA645}">
  <sheetPr>
    <tabColor theme="9"/>
  </sheetPr>
  <dimension ref="A1:AE16"/>
  <sheetViews>
    <sheetView workbookViewId="0">
      <selection activeCell="A18" sqref="A18:XFD34"/>
    </sheetView>
  </sheetViews>
  <sheetFormatPr defaultRowHeight="14.45"/>
  <cols>
    <col min="2" max="31" width="10.5703125" customWidth="1"/>
  </cols>
  <sheetData>
    <row r="1" spans="1:31">
      <c r="A1" s="38" t="s">
        <v>65</v>
      </c>
      <c r="B1" s="102" t="s">
        <v>66</v>
      </c>
      <c r="C1" s="103"/>
      <c r="D1" s="103"/>
      <c r="E1" s="103"/>
      <c r="F1" s="103"/>
      <c r="G1" s="103"/>
      <c r="H1" s="103"/>
      <c r="I1" s="103"/>
      <c r="J1" s="104"/>
      <c r="K1" s="71"/>
      <c r="L1" s="72"/>
      <c r="M1" s="72"/>
      <c r="N1" s="103" t="s">
        <v>67</v>
      </c>
      <c r="O1" s="103"/>
      <c r="P1" s="103"/>
      <c r="Q1" s="103"/>
      <c r="R1" s="103"/>
      <c r="S1" s="105"/>
      <c r="T1" s="106" t="s">
        <v>68</v>
      </c>
      <c r="U1" s="103"/>
      <c r="V1" s="103"/>
      <c r="W1" s="103"/>
      <c r="X1" s="103"/>
      <c r="Y1" s="104"/>
      <c r="Z1" s="102" t="s">
        <v>69</v>
      </c>
      <c r="AA1" s="103"/>
      <c r="AB1" s="103"/>
      <c r="AC1" s="103"/>
      <c r="AD1" s="103"/>
      <c r="AE1" s="105"/>
    </row>
    <row r="2" spans="1:31" ht="15" thickBot="1">
      <c r="A2" s="39" t="s">
        <v>70</v>
      </c>
      <c r="B2" s="40" t="s">
        <v>71</v>
      </c>
      <c r="C2" s="41" t="s">
        <v>72</v>
      </c>
      <c r="D2" s="41" t="s">
        <v>73</v>
      </c>
      <c r="E2" s="41" t="s">
        <v>74</v>
      </c>
      <c r="F2" s="41" t="s">
        <v>75</v>
      </c>
      <c r="G2" s="41" t="s">
        <v>76</v>
      </c>
      <c r="H2" s="41" t="s">
        <v>77</v>
      </c>
      <c r="I2" s="41" t="s">
        <v>78</v>
      </c>
      <c r="J2" s="42" t="s">
        <v>79</v>
      </c>
      <c r="K2" s="43" t="s">
        <v>71</v>
      </c>
      <c r="L2" s="5" t="s">
        <v>72</v>
      </c>
      <c r="M2" s="5" t="s">
        <v>73</v>
      </c>
      <c r="N2" s="5" t="s">
        <v>74</v>
      </c>
      <c r="O2" s="5" t="s">
        <v>75</v>
      </c>
      <c r="P2" s="5" t="s">
        <v>76</v>
      </c>
      <c r="Q2" s="5" t="s">
        <v>77</v>
      </c>
      <c r="R2" s="5" t="s">
        <v>78</v>
      </c>
      <c r="S2" s="44" t="s">
        <v>79</v>
      </c>
      <c r="T2" s="45" t="s">
        <v>74</v>
      </c>
      <c r="U2" s="41" t="s">
        <v>75</v>
      </c>
      <c r="V2" s="41" t="s">
        <v>76</v>
      </c>
      <c r="W2" s="41" t="s">
        <v>77</v>
      </c>
      <c r="X2" s="41" t="s">
        <v>78</v>
      </c>
      <c r="Y2" s="42" t="s">
        <v>79</v>
      </c>
      <c r="Z2" s="40" t="s">
        <v>74</v>
      </c>
      <c r="AA2" s="41" t="s">
        <v>75</v>
      </c>
      <c r="AB2" s="41" t="s">
        <v>76</v>
      </c>
      <c r="AC2" s="41" t="s">
        <v>77</v>
      </c>
      <c r="AD2" s="41" t="s">
        <v>78</v>
      </c>
      <c r="AE2" s="46" t="s">
        <v>79</v>
      </c>
    </row>
    <row r="3" spans="1:31">
      <c r="A3" s="47" t="s">
        <v>80</v>
      </c>
      <c r="B3" s="48">
        <v>0</v>
      </c>
      <c r="C3" s="49">
        <v>0</v>
      </c>
      <c r="D3" s="49">
        <v>2</v>
      </c>
      <c r="E3" s="49">
        <v>0</v>
      </c>
      <c r="F3" s="49">
        <v>0</v>
      </c>
      <c r="G3" s="49">
        <v>0</v>
      </c>
      <c r="H3" s="49">
        <v>1</v>
      </c>
      <c r="I3" s="49">
        <v>1</v>
      </c>
      <c r="J3" s="50">
        <v>2</v>
      </c>
      <c r="K3" s="43">
        <v>1</v>
      </c>
      <c r="L3" s="5">
        <v>1</v>
      </c>
      <c r="M3" s="5">
        <v>3</v>
      </c>
      <c r="N3" s="5">
        <v>1</v>
      </c>
      <c r="O3" s="5">
        <v>1</v>
      </c>
      <c r="P3" s="5">
        <v>1</v>
      </c>
      <c r="Q3" s="5">
        <v>1</v>
      </c>
      <c r="R3" s="5">
        <v>2</v>
      </c>
      <c r="S3" s="44">
        <v>4</v>
      </c>
      <c r="T3" s="51">
        <v>0</v>
      </c>
      <c r="U3" s="49">
        <v>1</v>
      </c>
      <c r="V3" s="49">
        <v>0</v>
      </c>
      <c r="W3" s="49">
        <v>0</v>
      </c>
      <c r="X3" s="49">
        <v>4</v>
      </c>
      <c r="Y3" s="50"/>
      <c r="Z3" s="48">
        <v>0</v>
      </c>
      <c r="AA3" s="49">
        <v>0</v>
      </c>
      <c r="AB3" s="49">
        <v>0</v>
      </c>
      <c r="AC3" s="49">
        <v>0</v>
      </c>
      <c r="AD3" s="49"/>
      <c r="AE3" s="52"/>
    </row>
    <row r="4" spans="1:31">
      <c r="A4" s="53" t="s">
        <v>81</v>
      </c>
      <c r="B4" s="54">
        <v>14.74</v>
      </c>
      <c r="C4" s="55">
        <v>27.32</v>
      </c>
      <c r="D4" s="55">
        <v>159.1</v>
      </c>
      <c r="E4" s="55">
        <v>33.729999999999997</v>
      </c>
      <c r="F4" s="55">
        <v>2.6</v>
      </c>
      <c r="G4" s="55">
        <v>0.8</v>
      </c>
      <c r="H4" s="55">
        <v>72.790000000000006</v>
      </c>
      <c r="I4" s="55">
        <v>96.77</v>
      </c>
      <c r="J4" s="56">
        <v>224.37</v>
      </c>
      <c r="K4" s="43">
        <v>285</v>
      </c>
      <c r="L4" s="5">
        <v>32.86</v>
      </c>
      <c r="M4" s="5">
        <v>24.77</v>
      </c>
      <c r="N4" s="5">
        <v>73.5</v>
      </c>
      <c r="O4" s="5">
        <v>7.4</v>
      </c>
      <c r="P4" s="5">
        <v>4.0999999999999996</v>
      </c>
      <c r="Q4" s="5">
        <v>87.19</v>
      </c>
      <c r="R4" s="5">
        <v>3.89</v>
      </c>
      <c r="S4" s="44">
        <v>53.05</v>
      </c>
      <c r="T4" s="54">
        <v>95.92</v>
      </c>
      <c r="U4" s="55">
        <v>1.4</v>
      </c>
      <c r="V4" s="55">
        <v>0.4</v>
      </c>
      <c r="W4" s="55">
        <v>4.41</v>
      </c>
      <c r="X4" s="55">
        <v>9.36</v>
      </c>
      <c r="Y4" s="57"/>
      <c r="Z4" s="54">
        <v>50.93</v>
      </c>
      <c r="AA4" s="55">
        <v>1.8</v>
      </c>
      <c r="AB4" s="55">
        <v>0.15</v>
      </c>
      <c r="AC4" s="55">
        <v>0.39</v>
      </c>
      <c r="AD4" s="58"/>
      <c r="AE4" s="59"/>
    </row>
    <row r="5" spans="1:31">
      <c r="A5" s="60" t="s">
        <v>82</v>
      </c>
      <c r="B5" s="43">
        <v>245</v>
      </c>
      <c r="C5" s="5">
        <v>1100</v>
      </c>
      <c r="D5" s="5">
        <v>1541</v>
      </c>
      <c r="E5" s="5">
        <v>238</v>
      </c>
      <c r="F5" s="5">
        <v>1003</v>
      </c>
      <c r="G5" s="5">
        <v>260</v>
      </c>
      <c r="H5" s="5">
        <v>179.4</v>
      </c>
      <c r="I5" s="5">
        <v>736</v>
      </c>
      <c r="J5" s="61">
        <v>3967</v>
      </c>
      <c r="K5" s="43">
        <v>688</v>
      </c>
      <c r="L5" s="5">
        <v>6016</v>
      </c>
      <c r="M5" s="5">
        <v>3599</v>
      </c>
      <c r="N5" s="5">
        <v>409</v>
      </c>
      <c r="O5" s="5">
        <v>1362</v>
      </c>
      <c r="P5" s="5">
        <v>538</v>
      </c>
      <c r="Q5" s="5">
        <v>507</v>
      </c>
      <c r="R5" s="5">
        <v>909</v>
      </c>
      <c r="S5" s="44">
        <v>58144</v>
      </c>
      <c r="T5" s="43">
        <v>496</v>
      </c>
      <c r="U5" s="5">
        <v>1904</v>
      </c>
      <c r="V5" s="5">
        <v>170</v>
      </c>
      <c r="W5" s="5">
        <v>215.3</v>
      </c>
      <c r="X5" s="5">
        <v>9580</v>
      </c>
      <c r="Y5" s="62"/>
      <c r="Z5" s="43">
        <v>268</v>
      </c>
      <c r="AA5" s="5">
        <v>954</v>
      </c>
      <c r="AB5" s="5">
        <v>74</v>
      </c>
      <c r="AC5" s="5">
        <v>90</v>
      </c>
      <c r="AD5" s="63"/>
      <c r="AE5" s="64"/>
    </row>
    <row r="6" spans="1:31">
      <c r="A6" s="60" t="s">
        <v>29</v>
      </c>
      <c r="B6" s="43">
        <v>8.52</v>
      </c>
      <c r="C6" s="5">
        <v>24.9</v>
      </c>
      <c r="D6" s="5">
        <v>114</v>
      </c>
      <c r="E6" s="5">
        <v>8.59</v>
      </c>
      <c r="F6" s="5">
        <v>34.799999999999997</v>
      </c>
      <c r="G6" s="5">
        <v>11.1</v>
      </c>
      <c r="H6" s="5">
        <v>40.299999999999997</v>
      </c>
      <c r="I6" s="5">
        <v>458</v>
      </c>
      <c r="J6" s="61">
        <v>517</v>
      </c>
      <c r="K6" s="43">
        <v>163</v>
      </c>
      <c r="L6" s="5">
        <v>193</v>
      </c>
      <c r="M6" s="5">
        <v>2679</v>
      </c>
      <c r="N6" s="5">
        <v>39.1</v>
      </c>
      <c r="O6" s="5">
        <v>123</v>
      </c>
      <c r="P6" s="5">
        <v>293</v>
      </c>
      <c r="Q6" s="5">
        <v>283</v>
      </c>
      <c r="R6" s="5">
        <v>329</v>
      </c>
      <c r="S6" s="44">
        <v>8027</v>
      </c>
      <c r="T6" s="65">
        <v>28.2</v>
      </c>
      <c r="U6" s="5">
        <v>166</v>
      </c>
      <c r="V6" s="5">
        <v>17.7</v>
      </c>
      <c r="W6" s="5">
        <v>52.2</v>
      </c>
      <c r="X6" s="5">
        <v>329</v>
      </c>
      <c r="Y6" s="62"/>
      <c r="Z6" s="43">
        <v>41.3</v>
      </c>
      <c r="AA6" s="5">
        <v>39.299999999999997</v>
      </c>
      <c r="AB6" s="5">
        <v>93.6</v>
      </c>
      <c r="AC6" s="5">
        <v>62.2</v>
      </c>
      <c r="AD6" s="63"/>
      <c r="AE6" s="64"/>
    </row>
    <row r="7" spans="1:31">
      <c r="A7" s="60" t="s">
        <v>64</v>
      </c>
      <c r="B7" s="43">
        <v>15</v>
      </c>
      <c r="C7" s="5">
        <v>19.8</v>
      </c>
      <c r="D7" s="5">
        <v>75.5</v>
      </c>
      <c r="E7" s="5">
        <v>12.6</v>
      </c>
      <c r="F7" s="5">
        <v>34.200000000000003</v>
      </c>
      <c r="G7" s="5">
        <v>44.8</v>
      </c>
      <c r="H7" s="5">
        <v>28.5</v>
      </c>
      <c r="I7" s="5">
        <v>54.2</v>
      </c>
      <c r="J7" s="61">
        <v>211</v>
      </c>
      <c r="K7" s="43">
        <v>25.9</v>
      </c>
      <c r="L7" s="5">
        <v>49.5</v>
      </c>
      <c r="M7" s="5">
        <v>102</v>
      </c>
      <c r="N7" s="5">
        <v>40.9</v>
      </c>
      <c r="O7" s="5">
        <v>61.8</v>
      </c>
      <c r="P7" s="5">
        <v>103</v>
      </c>
      <c r="Q7" s="5">
        <v>82.5</v>
      </c>
      <c r="R7" s="5">
        <v>124</v>
      </c>
      <c r="S7" s="44">
        <v>369</v>
      </c>
      <c r="T7" s="65">
        <v>90.5</v>
      </c>
      <c r="U7" s="5">
        <v>79.8</v>
      </c>
      <c r="V7" s="5">
        <v>54.7</v>
      </c>
      <c r="W7" s="5">
        <v>35.9</v>
      </c>
      <c r="X7" s="5">
        <v>285</v>
      </c>
      <c r="Y7" s="62"/>
      <c r="Z7" s="43">
        <v>43.3</v>
      </c>
      <c r="AA7" s="5">
        <v>59.9</v>
      </c>
      <c r="AB7" s="5">
        <v>89.3</v>
      </c>
      <c r="AC7" s="5">
        <v>35.9</v>
      </c>
      <c r="AD7" s="63"/>
      <c r="AE7" s="64"/>
    </row>
    <row r="8" spans="1:31">
      <c r="A8" s="60" t="s">
        <v>58</v>
      </c>
      <c r="B8" s="43">
        <v>1.6</v>
      </c>
      <c r="C8" s="5">
        <v>1.6</v>
      </c>
      <c r="D8" s="5">
        <v>36.9</v>
      </c>
      <c r="E8" s="5">
        <v>1.6</v>
      </c>
      <c r="F8" s="5">
        <v>9.6300000000000008</v>
      </c>
      <c r="G8" s="5">
        <v>1.6</v>
      </c>
      <c r="H8" s="5">
        <v>5.67</v>
      </c>
      <c r="I8" s="5">
        <v>37.9</v>
      </c>
      <c r="J8" s="61">
        <v>28.3</v>
      </c>
      <c r="K8" s="43">
        <v>14.1</v>
      </c>
      <c r="L8" s="5">
        <v>1.6</v>
      </c>
      <c r="M8" s="5">
        <v>216</v>
      </c>
      <c r="N8" s="5">
        <v>5.91</v>
      </c>
      <c r="O8" s="5">
        <v>26.3</v>
      </c>
      <c r="P8" s="5">
        <v>22.3</v>
      </c>
      <c r="Q8" s="5">
        <v>18.05</v>
      </c>
      <c r="R8" s="5">
        <v>103.6</v>
      </c>
      <c r="S8" s="44">
        <v>1242</v>
      </c>
      <c r="T8" s="65">
        <v>5.53</v>
      </c>
      <c r="U8">
        <v>13.2</v>
      </c>
      <c r="V8" s="5">
        <v>1.6</v>
      </c>
      <c r="W8" s="5">
        <v>4.0149999999999997</v>
      </c>
      <c r="X8" s="5">
        <v>103.6</v>
      </c>
      <c r="Y8" s="62"/>
      <c r="Z8" s="43">
        <v>1.6</v>
      </c>
      <c r="AA8" s="5">
        <v>5.17</v>
      </c>
      <c r="AB8" s="5">
        <v>1.6</v>
      </c>
      <c r="AC8" s="5">
        <v>4.33</v>
      </c>
      <c r="AD8" s="63"/>
      <c r="AE8" s="64"/>
    </row>
    <row r="9" spans="1:31">
      <c r="A9" s="60" t="s">
        <v>83</v>
      </c>
      <c r="B9" s="43">
        <v>8</v>
      </c>
      <c r="C9" s="5">
        <v>8</v>
      </c>
      <c r="D9" s="5">
        <v>87.89</v>
      </c>
      <c r="E9" s="5">
        <v>8</v>
      </c>
      <c r="F9" s="5">
        <v>8</v>
      </c>
      <c r="G9" s="5">
        <v>25.7</v>
      </c>
      <c r="H9" s="5">
        <v>103.6</v>
      </c>
      <c r="I9" s="5">
        <v>39.6</v>
      </c>
      <c r="J9" s="61">
        <v>263</v>
      </c>
      <c r="K9" s="43">
        <v>8</v>
      </c>
      <c r="L9" s="5">
        <v>108</v>
      </c>
      <c r="M9" s="5">
        <v>97.8</v>
      </c>
      <c r="N9" s="5">
        <v>233</v>
      </c>
      <c r="O9" s="5">
        <v>108</v>
      </c>
      <c r="P9" s="5">
        <v>154</v>
      </c>
      <c r="Q9" s="5">
        <v>259</v>
      </c>
      <c r="R9" s="5">
        <v>333</v>
      </c>
      <c r="S9" s="44">
        <v>10000</v>
      </c>
      <c r="T9" s="65">
        <v>218</v>
      </c>
      <c r="U9" s="5">
        <v>161</v>
      </c>
      <c r="V9" s="5">
        <v>80.3</v>
      </c>
      <c r="W9" s="5">
        <v>48.3</v>
      </c>
      <c r="X9" s="5">
        <v>200000</v>
      </c>
      <c r="Y9" s="62"/>
      <c r="Z9" s="43">
        <v>150</v>
      </c>
      <c r="AA9" s="5">
        <v>152</v>
      </c>
      <c r="AB9" s="5">
        <v>87.2</v>
      </c>
      <c r="AC9" s="5">
        <v>39.75</v>
      </c>
      <c r="AD9" s="63"/>
      <c r="AE9" s="64"/>
    </row>
    <row r="10" spans="1:31">
      <c r="A10" s="60" t="s">
        <v>56</v>
      </c>
      <c r="B10" s="43">
        <v>1.6</v>
      </c>
      <c r="C10" s="5">
        <v>14.3</v>
      </c>
      <c r="D10" s="5">
        <v>1985</v>
      </c>
      <c r="E10" s="5">
        <v>6.37</v>
      </c>
      <c r="F10" s="5">
        <v>1.6</v>
      </c>
      <c r="G10" s="5">
        <v>1.6</v>
      </c>
      <c r="H10" s="5">
        <v>51.75</v>
      </c>
      <c r="I10" s="5">
        <v>2252</v>
      </c>
      <c r="J10" s="61">
        <v>4589</v>
      </c>
      <c r="K10" s="43">
        <v>19.399999999999999</v>
      </c>
      <c r="L10" s="5">
        <v>16.8</v>
      </c>
      <c r="M10" s="5">
        <v>2911</v>
      </c>
      <c r="N10" s="5">
        <v>24.2</v>
      </c>
      <c r="O10" s="5">
        <v>16.899999999999999</v>
      </c>
      <c r="P10" s="5">
        <v>30.8</v>
      </c>
      <c r="Q10" s="5">
        <v>136.4</v>
      </c>
      <c r="R10" s="5">
        <v>760</v>
      </c>
      <c r="S10" s="44">
        <v>5599</v>
      </c>
      <c r="T10" s="65">
        <v>32.700000000000003</v>
      </c>
      <c r="U10" s="5">
        <v>12</v>
      </c>
      <c r="V10" s="5">
        <v>1.6</v>
      </c>
      <c r="W10" s="5">
        <v>33.200000000000003</v>
      </c>
      <c r="X10" s="5">
        <v>22702</v>
      </c>
      <c r="Y10" s="62"/>
      <c r="Z10" s="43">
        <v>10.199999999999999</v>
      </c>
      <c r="AA10" s="5">
        <v>1.6</v>
      </c>
      <c r="AB10" s="5">
        <v>1.6</v>
      </c>
      <c r="AC10" s="5">
        <v>19.149999999999999</v>
      </c>
      <c r="AD10" s="63"/>
      <c r="AE10" s="64"/>
    </row>
    <row r="11" spans="1:31">
      <c r="A11" s="60" t="s">
        <v>84</v>
      </c>
      <c r="B11" s="43">
        <v>11.8</v>
      </c>
      <c r="C11" s="5">
        <v>40.799999999999997</v>
      </c>
      <c r="D11" s="5">
        <v>465</v>
      </c>
      <c r="E11" s="5">
        <v>7.96</v>
      </c>
      <c r="F11" s="5">
        <v>36.6</v>
      </c>
      <c r="G11" s="5">
        <v>37.299999999999997</v>
      </c>
      <c r="H11" s="5">
        <v>14.4</v>
      </c>
      <c r="I11" s="5">
        <v>120</v>
      </c>
      <c r="J11" s="61">
        <v>385</v>
      </c>
      <c r="K11" s="43">
        <v>38.799999999999997</v>
      </c>
      <c r="L11" s="5">
        <v>100</v>
      </c>
      <c r="M11" s="5">
        <v>432</v>
      </c>
      <c r="N11" s="5">
        <v>19</v>
      </c>
      <c r="O11" s="5">
        <v>71.3</v>
      </c>
      <c r="P11" s="5">
        <v>108</v>
      </c>
      <c r="Q11" s="5">
        <v>13.5</v>
      </c>
      <c r="R11" s="5">
        <v>104</v>
      </c>
      <c r="S11" s="44">
        <v>581</v>
      </c>
      <c r="T11" s="65">
        <v>13.6</v>
      </c>
      <c r="U11" s="5">
        <v>13.4</v>
      </c>
      <c r="V11" s="5">
        <v>16.5</v>
      </c>
      <c r="W11" s="5">
        <v>4.2300000000000004</v>
      </c>
      <c r="X11" s="5">
        <v>283</v>
      </c>
      <c r="Y11" s="62"/>
      <c r="Z11" s="43">
        <v>10.5</v>
      </c>
      <c r="AA11" s="5">
        <v>11.7</v>
      </c>
      <c r="AB11" s="5">
        <v>14.6</v>
      </c>
      <c r="AC11" s="5">
        <v>1.6</v>
      </c>
      <c r="AD11" s="63"/>
      <c r="AE11" s="64"/>
    </row>
    <row r="12" spans="1:31">
      <c r="A12" s="60" t="s">
        <v>85</v>
      </c>
      <c r="B12" s="43">
        <v>5.2</v>
      </c>
      <c r="C12" s="5">
        <v>21.3</v>
      </c>
      <c r="D12" s="5">
        <v>111</v>
      </c>
      <c r="E12" s="5">
        <v>1.6</v>
      </c>
      <c r="F12" s="5">
        <v>59.8</v>
      </c>
      <c r="G12" s="5">
        <v>46.9</v>
      </c>
      <c r="H12" s="5">
        <v>10.6</v>
      </c>
      <c r="I12" s="5">
        <v>394</v>
      </c>
      <c r="J12" s="61">
        <v>204</v>
      </c>
      <c r="K12" s="43">
        <v>10.7</v>
      </c>
      <c r="L12" s="5">
        <v>38.4</v>
      </c>
      <c r="M12" s="5">
        <v>107</v>
      </c>
      <c r="N12" s="5">
        <v>10.1</v>
      </c>
      <c r="O12" s="5">
        <v>169</v>
      </c>
      <c r="P12" s="5">
        <v>129</v>
      </c>
      <c r="Q12" s="5">
        <v>17.899999999999999</v>
      </c>
      <c r="R12" s="5">
        <v>50.9</v>
      </c>
      <c r="S12" s="44">
        <v>454</v>
      </c>
      <c r="T12" s="65">
        <v>17.3</v>
      </c>
      <c r="U12" s="5">
        <v>117</v>
      </c>
      <c r="V12" s="5">
        <v>1.6</v>
      </c>
      <c r="W12" s="5">
        <v>20.6</v>
      </c>
      <c r="X12" s="5">
        <v>71.900000000000006</v>
      </c>
      <c r="Y12" s="62"/>
      <c r="Z12" s="43">
        <v>3.71</v>
      </c>
      <c r="AA12" s="5">
        <v>26.9</v>
      </c>
      <c r="AB12" s="5">
        <v>3.67</v>
      </c>
      <c r="AC12" s="5">
        <v>9.2200000000000006</v>
      </c>
      <c r="AD12" s="63"/>
      <c r="AE12" s="64"/>
    </row>
    <row r="13" spans="1:31">
      <c r="A13" s="60" t="s">
        <v>86</v>
      </c>
      <c r="B13" s="43">
        <v>28.7</v>
      </c>
      <c r="C13" s="5">
        <v>31.5</v>
      </c>
      <c r="D13" s="5">
        <v>116</v>
      </c>
      <c r="E13" s="5">
        <v>47.5</v>
      </c>
      <c r="F13" s="5">
        <v>91.4</v>
      </c>
      <c r="G13" s="5">
        <v>44.5</v>
      </c>
      <c r="H13" s="5">
        <v>70.099999999999994</v>
      </c>
      <c r="I13" s="5">
        <v>120</v>
      </c>
      <c r="J13" s="61">
        <v>182</v>
      </c>
      <c r="K13" s="43">
        <v>29.8</v>
      </c>
      <c r="L13" s="5">
        <v>30.8</v>
      </c>
      <c r="M13" s="5">
        <v>158</v>
      </c>
      <c r="N13" s="5">
        <v>30.9</v>
      </c>
      <c r="O13" s="5">
        <v>55.8</v>
      </c>
      <c r="P13" s="5">
        <v>59.6</v>
      </c>
      <c r="Q13" s="5">
        <v>123.5</v>
      </c>
      <c r="R13" s="5">
        <v>64</v>
      </c>
      <c r="S13" s="44">
        <v>307</v>
      </c>
      <c r="T13" s="65">
        <v>19.3</v>
      </c>
      <c r="U13" s="5">
        <v>23</v>
      </c>
      <c r="V13" s="5">
        <v>16.899999999999999</v>
      </c>
      <c r="W13" s="5">
        <v>10.199999999999999</v>
      </c>
      <c r="X13" s="5">
        <v>643</v>
      </c>
      <c r="Y13" s="62"/>
      <c r="Z13" s="43">
        <v>3.26</v>
      </c>
      <c r="AA13" s="5">
        <v>9.2899999999999991</v>
      </c>
      <c r="AB13" s="5">
        <v>6.39</v>
      </c>
      <c r="AC13" s="5">
        <v>4.0199999999999996</v>
      </c>
      <c r="AD13" s="63"/>
      <c r="AE13" s="64"/>
    </row>
    <row r="14" spans="1:31">
      <c r="A14" s="60" t="s">
        <v>55</v>
      </c>
      <c r="B14" s="43">
        <v>2653</v>
      </c>
      <c r="C14" s="5">
        <v>3134</v>
      </c>
      <c r="D14" s="5">
        <v>8810</v>
      </c>
      <c r="E14" s="5">
        <v>1037</v>
      </c>
      <c r="F14" s="5">
        <v>916</v>
      </c>
      <c r="G14" s="5">
        <v>1760</v>
      </c>
      <c r="H14" s="5">
        <v>3059</v>
      </c>
      <c r="I14" s="5">
        <v>12931</v>
      </c>
      <c r="J14" s="61">
        <v>34180</v>
      </c>
      <c r="K14" s="43">
        <v>7110</v>
      </c>
      <c r="L14" s="5">
        <v>8426</v>
      </c>
      <c r="M14" s="5">
        <v>73200</v>
      </c>
      <c r="N14" s="5">
        <v>2309</v>
      </c>
      <c r="O14" s="5">
        <v>2201</v>
      </c>
      <c r="P14" s="5">
        <v>7445</v>
      </c>
      <c r="Q14" s="5">
        <v>6140</v>
      </c>
      <c r="R14" s="5">
        <v>24855</v>
      </c>
      <c r="S14" s="44">
        <v>168340</v>
      </c>
      <c r="T14" s="65">
        <v>3870</v>
      </c>
      <c r="U14" s="5">
        <v>4882</v>
      </c>
      <c r="V14" s="5">
        <v>4118</v>
      </c>
      <c r="W14" s="5">
        <v>2461</v>
      </c>
      <c r="X14" s="5">
        <v>222765</v>
      </c>
      <c r="Y14" s="62"/>
      <c r="Z14" s="43">
        <v>2309</v>
      </c>
      <c r="AA14" s="5">
        <v>3151</v>
      </c>
      <c r="AB14" s="5">
        <v>2686</v>
      </c>
      <c r="AC14" s="5">
        <v>1569</v>
      </c>
      <c r="AD14" s="63"/>
      <c r="AE14" s="64"/>
    </row>
    <row r="15" spans="1:31">
      <c r="A15" s="60" t="s">
        <v>87</v>
      </c>
      <c r="B15" s="43">
        <v>1059</v>
      </c>
      <c r="C15" s="5">
        <v>1585</v>
      </c>
      <c r="D15" s="5">
        <v>5677</v>
      </c>
      <c r="E15" s="5">
        <v>3591</v>
      </c>
      <c r="F15" s="5">
        <v>4668</v>
      </c>
      <c r="G15" s="5">
        <v>4570</v>
      </c>
      <c r="H15" s="5">
        <v>1717.5</v>
      </c>
      <c r="I15" s="5">
        <v>4911</v>
      </c>
      <c r="J15" s="61">
        <v>13757</v>
      </c>
      <c r="K15" s="43">
        <v>974</v>
      </c>
      <c r="L15" s="5">
        <v>908</v>
      </c>
      <c r="M15" s="5">
        <v>20340</v>
      </c>
      <c r="N15" s="5">
        <v>1523</v>
      </c>
      <c r="O15" s="5">
        <v>4387</v>
      </c>
      <c r="P15" s="5">
        <v>10418</v>
      </c>
      <c r="Q15" s="5">
        <v>1279</v>
      </c>
      <c r="R15" s="5">
        <v>4971</v>
      </c>
      <c r="S15" s="44">
        <v>59840</v>
      </c>
      <c r="T15" s="65">
        <v>1159</v>
      </c>
      <c r="U15" s="5">
        <v>1895</v>
      </c>
      <c r="V15" s="5">
        <v>2394</v>
      </c>
      <c r="W15" s="5">
        <v>616</v>
      </c>
      <c r="X15" s="5">
        <v>4977</v>
      </c>
      <c r="Y15" s="62"/>
      <c r="Z15" s="43">
        <v>1201</v>
      </c>
      <c r="AA15" s="5">
        <v>895</v>
      </c>
      <c r="AB15" s="5">
        <v>4615</v>
      </c>
      <c r="AC15" s="5">
        <v>550</v>
      </c>
      <c r="AD15" s="63"/>
      <c r="AE15" s="64"/>
    </row>
    <row r="16" spans="1:31" ht="15" thickBot="1">
      <c r="A16" s="39" t="s">
        <v>60</v>
      </c>
      <c r="B16" s="40">
        <v>60.5</v>
      </c>
      <c r="C16" s="41">
        <v>101</v>
      </c>
      <c r="D16" s="41">
        <v>308</v>
      </c>
      <c r="E16" s="41">
        <v>137</v>
      </c>
      <c r="F16" s="41">
        <v>188</v>
      </c>
      <c r="G16" s="41">
        <v>350</v>
      </c>
      <c r="H16" s="41">
        <v>216.5</v>
      </c>
      <c r="I16" s="41">
        <v>435</v>
      </c>
      <c r="J16" s="42">
        <v>485</v>
      </c>
      <c r="K16" s="40">
        <v>67.2</v>
      </c>
      <c r="L16" s="41">
        <v>121</v>
      </c>
      <c r="M16" s="41">
        <v>296</v>
      </c>
      <c r="N16" s="41">
        <v>178</v>
      </c>
      <c r="O16" s="41">
        <v>508</v>
      </c>
      <c r="P16" s="41">
        <v>890</v>
      </c>
      <c r="Q16" s="41">
        <v>622.5</v>
      </c>
      <c r="R16" s="41">
        <v>632</v>
      </c>
      <c r="S16" s="46">
        <v>604</v>
      </c>
      <c r="T16" s="45">
        <v>126</v>
      </c>
      <c r="U16" s="41">
        <v>471</v>
      </c>
      <c r="V16" s="41">
        <v>299</v>
      </c>
      <c r="W16" s="41">
        <v>358.5</v>
      </c>
      <c r="X16" s="41">
        <v>1081</v>
      </c>
      <c r="Y16" s="66"/>
      <c r="Z16" s="40">
        <v>364</v>
      </c>
      <c r="AA16" s="41">
        <v>265</v>
      </c>
      <c r="AB16" s="41">
        <v>617</v>
      </c>
      <c r="AC16" s="41">
        <v>541</v>
      </c>
      <c r="AD16" s="67"/>
      <c r="AE16" s="68"/>
    </row>
  </sheetData>
  <mergeCells count="4">
    <mergeCell ref="B1:J1"/>
    <mergeCell ref="N1:S1"/>
    <mergeCell ref="T1:Y1"/>
    <mergeCell ref="Z1:A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493C95C157D49B0E2030841CAF222" ma:contentTypeVersion="18" ma:contentTypeDescription="Create a new document." ma:contentTypeScope="" ma:versionID="2661039032bd1af151a9e6fa111bc7a4">
  <xsd:schema xmlns:xsd="http://www.w3.org/2001/XMLSchema" xmlns:xs="http://www.w3.org/2001/XMLSchema" xmlns:p="http://schemas.microsoft.com/office/2006/metadata/properties" xmlns:ns2="568424f6-90d6-4a87-9cd2-22bbffa31fa2" xmlns:ns3="8994b8df-c030-46c4-92f5-a527ecd6163b" targetNamespace="http://schemas.microsoft.com/office/2006/metadata/properties" ma:root="true" ma:fieldsID="be77d26fd2cba81befed366ae1d0b165" ns2:_="" ns3:_="">
    <xsd:import namespace="568424f6-90d6-4a87-9cd2-22bbffa31fa2"/>
    <xsd:import namespace="8994b8df-c030-46c4-92f5-a527ecd61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424f6-90d6-4a87-9cd2-22bbffa31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c175a9-9bb1-498c-950e-c512dbbb19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4b8df-c030-46c4-92f5-a527ecd61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155460b-e682-456d-ae9a-6388e1b0eec2}" ma:internalName="TaxCatchAll" ma:showField="CatchAllData" ma:web="8994b8df-c030-46c4-92f5-a527ecd61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8424f6-90d6-4a87-9cd2-22bbffa31fa2">
      <Terms xmlns="http://schemas.microsoft.com/office/infopath/2007/PartnerControls"/>
    </lcf76f155ced4ddcb4097134ff3c332f>
    <TaxCatchAll xmlns="8994b8df-c030-46c4-92f5-a527ecd616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E19ED-6D58-444A-A502-26C2F2A4E002}"/>
</file>

<file path=customXml/itemProps2.xml><?xml version="1.0" encoding="utf-8"?>
<ds:datastoreItem xmlns:ds="http://schemas.openxmlformats.org/officeDocument/2006/customXml" ds:itemID="{364CB9A6-9527-42A0-AA77-102DDF3F3D96}"/>
</file>

<file path=customXml/itemProps3.xml><?xml version="1.0" encoding="utf-8"?>
<ds:datastoreItem xmlns:ds="http://schemas.openxmlformats.org/officeDocument/2006/customXml" ds:itemID="{7C6C4D14-D7BE-4035-A634-2438F48DC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Jacquemont</dc:creator>
  <cp:keywords/>
  <dc:description/>
  <cp:lastModifiedBy>Céline Jacquemont</cp:lastModifiedBy>
  <cp:revision/>
  <dcterms:created xsi:type="dcterms:W3CDTF">2024-01-08T04:52:10Z</dcterms:created>
  <dcterms:modified xsi:type="dcterms:W3CDTF">2024-09-11T05:27:56Z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0x0101005D6493C95C157D49B0E2030841CAF222</vt:lpwstr>
  </property>
  <property fmtid="{D5CDD505-2E9C-101B-9397-08002B2CF9AE}" pid="3" name="MediaServiceImageTags">
    <vt:lpwstr/>
  </property>
</Properties>
</file>